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4525"/>
</workbook>
</file>

<file path=xl/calcChain.xml><?xml version="1.0" encoding="utf-8"?>
<calcChain xmlns="http://schemas.openxmlformats.org/spreadsheetml/2006/main">
  <c r="E14" i="2" l="1"/>
  <c r="E42" i="2" s="1"/>
  <c r="E41" i="2"/>
  <c r="F14" i="2"/>
  <c r="F42" i="2" s="1"/>
  <c r="D8" i="5" s="1"/>
  <c r="F41" i="2"/>
  <c r="G14" i="2"/>
  <c r="G41" i="2"/>
  <c r="G42" i="2" s="1"/>
  <c r="H14" i="2"/>
  <c r="H41" i="2"/>
  <c r="H42" i="2"/>
  <c r="D9" i="5" s="1"/>
  <c r="I14" i="2"/>
  <c r="I42" i="2" s="1"/>
  <c r="I41" i="2"/>
  <c r="J14" i="2"/>
  <c r="J42" i="2" s="1"/>
  <c r="D3" i="5" s="1"/>
  <c r="J41" i="2"/>
  <c r="K14" i="2"/>
  <c r="K41" i="2"/>
  <c r="K42" i="2" s="1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G37" i="3"/>
  <c r="G52" i="3"/>
  <c r="D5" i="5"/>
  <c r="D6" i="5"/>
  <c r="L42" i="2" l="1"/>
  <c r="D10" i="5"/>
  <c r="D4" i="5"/>
  <c r="L14" i="2"/>
  <c r="D7" i="5"/>
</calcChain>
</file>

<file path=xl/sharedStrings.xml><?xml version="1.0" encoding="utf-8"?>
<sst xmlns="http://schemas.openxmlformats.org/spreadsheetml/2006/main" count="269" uniqueCount="201">
  <si>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</si>
  <si>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</si>
  <si>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</si>
  <si>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</si>
  <si>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</si>
  <si>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</si>
  <si>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</si>
  <si>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</si>
  <si>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</si>
  <si>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</si>
  <si>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</si>
  <si>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перший квартал 2019 року</t>
  </si>
  <si>
    <t>Золочівський районний суд Харківської області</t>
  </si>
  <si>
    <t>62203,смт. Золочів,вул. Центральна 13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</si>
  <si>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</si>
  <si>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</si>
  <si>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</si>
  <si>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</si>
  <si>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</si>
  <si>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</si>
  <si>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</si>
  <si>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</si>
  <si>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</si>
  <si>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</si>
  <si>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</si>
  <si>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</si>
  <si>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</si>
  <si>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</si>
  <si>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</si>
  <si>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</si>
  <si>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</si>
  <si>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9, 17, 32, 36)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</si>
  <si>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</si>
  <si>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</si>
  <si>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</si>
  <si>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</si>
  <si>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</si>
  <si>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</si>
  <si>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</si>
  <si>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</si>
  <si>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</si>
  <si>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</si>
  <si>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</si>
  <si>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</si>
  <si>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</si>
  <si>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</si>
  <si>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</si>
  <si>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</si>
  <si>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</si>
  <si>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</si>
  <si>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</si>
  <si>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</si>
  <si>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</si>
  <si>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</si>
  <si>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</si>
  <si>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</si>
  <si>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</si>
  <si>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</si>
  <si>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</si>
  <si>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</si>
  <si>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</si>
  <si>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</si>
  <si>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</si>
  <si>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</si>
  <si>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</si>
  <si>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</si>
  <si>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</si>
  <si>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</si>
  <si>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</si>
  <si>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</si>
  <si>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</si>
  <si>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</si>
  <si>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</si>
  <si>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</si>
  <si>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</si>
  <si>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</si>
  <si>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</si>
  <si>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</si>
  <si>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</si>
  <si>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</si>
  <si>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</si>
  <si>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</si>
  <si>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</si>
  <si>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</si>
  <si>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</si>
  <si>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</si>
  <si>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</si>
  <si>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</si>
  <si>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</si>
  <si>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</si>
  <si>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</si>
  <si>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</si>
  <si>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</si>
  <si>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</si>
  <si>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</si>
  <si>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</si>
  <si>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</si>
  <si>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</si>
  <si>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</si>
  <si>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</si>
  <si>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</si>
  <si>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</si>
  <si>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</si>
  <si>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</si>
  <si>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</si>
  <si>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</si>
  <si>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</si>
  <si>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</si>
  <si>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</si>
  <si>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</si>
  <si>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</si>
  <si>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</si>
  <si>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</si>
  <si>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</si>
  <si>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</si>
  <si>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</si>
  <si>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</si>
  <si>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</si>
  <si>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</si>
  <si>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</si>
  <si>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</si>
  <si>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</si>
  <si>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</si>
  <si>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</si>
  <si>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>Видано судом на виконання документів</t>
  </si>
  <si>
    <t>на суму, грн.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</si>
  <si>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</si>
  <si>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</si>
  <si>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</si>
  <si>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3.1. Загальна тривалість розгляду справ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</si>
  <si>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</si>
  <si>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</si>
  <si>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</si>
  <si>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</si>
  <si>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</si>
  <si>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</si>
  <si>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</si>
  <si>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</si>
  <si>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</si>
  <si>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</si>
  <si>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</si>
  <si>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</si>
  <si>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</si>
  <si>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</si>
  <si>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</si>
  <si>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</si>
  <si>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</si>
  <si>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</si>
  <si>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</si>
  <si>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</si>
  <si>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</si>
  <si>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</si>
  <si>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</si>
  <si>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</si>
  <si>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</si>
  <si>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</si>
  <si>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</si>
  <si>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</si>
  <si>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</si>
  <si>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</si>
  <si>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</si>
  <si>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</si>
  <si>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</si>
  <si>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</si>
  <si>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</si>
  <si>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усього</t>
  </si>
  <si>
    <t>про стягнення судового збору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</si>
  <si>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</si>
  <si>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</si>
  <si>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</si>
  <si>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</si>
  <si>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</si>
  <si>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</si>
  <si>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</si>
  <si>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</si>
  <si>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</si>
  <si>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</si>
  <si>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</si>
  <si>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</si>
  <si>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</si>
  <si>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</si>
  <si>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</si>
  <si>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</si>
  <si>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</si>
  <si>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</si>
  <si>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</si>
  <si>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</si>
  <si>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</si>
  <si>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</si>
  <si>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</si>
  <si>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</si>
  <si>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</si>
  <si>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</si>
  <si>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(підпис)</t>
  </si>
  <si>
    <t xml:space="preserve">О.В. Чернова </t>
  </si>
  <si>
    <t>(П.І.Б.)</t>
  </si>
  <si>
    <t>З.В. Забурдайло</t>
  </si>
  <si>
    <t>(264) 5-02-73</t>
  </si>
  <si>
    <t>(264) 5-25-96</t>
  </si>
  <si>
    <t>inbox@zl.hr.court.gov.ua</t>
  </si>
  <si>
    <t>3 квітня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</si>
</sst>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  <charset val="204"/>
    </font>
    <font>
      <b/>
      <sz val="9"/>
      <name val="Times New Roman"/>
    </font>
    <font>
      <sz val="9"/>
      <name val="Times New Roman"/>
    </font>
    <font>
      <b/>
      <i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4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16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30" fillId="0" borderId="8" xfId="0" applyNumberFormat="1" applyFont="1" applyFill="1" applyBorder="1" applyAlignment="1" applyProtection="1">
      <alignment horizontal="left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Fill="1" applyBorder="1" applyAlignment="1" applyProtection="1">
      <alignment horizontal="left" vertical="center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10" fontId="2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41" t="s">
        <v>14</v>
      </c>
    </row>
    <row r="3" spans="1:8" ht="15.95" customHeight="1" x14ac:dyDescent="0.3">
      <c r="B3" s="2" t="s">
        <v>0</v>
      </c>
      <c r="C3" s="2"/>
      <c r="D3" s="2"/>
      <c r="E3" s="2"/>
      <c r="F3" s="2"/>
      <c r="G3" s="2"/>
      <c r="H3" s="2"/>
    </row>
    <row r="4" spans="1:8" ht="14.45" customHeight="1" x14ac:dyDescent="0.25">
      <c r="B4" s="3"/>
      <c r="C4" s="3"/>
      <c r="D4" s="3"/>
      <c r="E4" s="3"/>
      <c r="F4" s="3"/>
      <c r="G4" s="3"/>
      <c r="H4" s="3"/>
    </row>
    <row r="5" spans="1:8" ht="18.95" customHeight="1" x14ac:dyDescent="0.3">
      <c r="B5" s="2"/>
      <c r="C5" s="2"/>
      <c r="D5" s="2"/>
      <c r="E5" s="2"/>
      <c r="F5" s="2"/>
      <c r="G5" s="2"/>
      <c r="H5" s="2"/>
    </row>
    <row r="6" spans="1:8" ht="18.95" customHeight="1" x14ac:dyDescent="0.3">
      <c r="B6" s="4"/>
      <c r="C6" s="2" t="s">
        <v>11</v>
      </c>
      <c r="D6" s="2"/>
      <c r="E6" s="2"/>
      <c r="F6" s="2"/>
      <c r="G6" s="2"/>
      <c r="H6" s="4"/>
    </row>
    <row r="7" spans="1:8" ht="12.95" customHeight="1" x14ac:dyDescent="0.2">
      <c r="E7" s="42" t="s">
        <v>15</v>
      </c>
    </row>
    <row r="8" spans="1:8" ht="18.95" customHeight="1" x14ac:dyDescent="0.3">
      <c r="D8" s="32"/>
      <c r="F8" s="4"/>
      <c r="G8" s="4"/>
      <c r="H8" s="4"/>
    </row>
    <row r="9" spans="1:8" ht="12.95" customHeight="1" x14ac:dyDescent="0.2">
      <c r="E9" s="42"/>
      <c r="F9" s="14"/>
      <c r="G9" s="14"/>
      <c r="H9" s="14"/>
    </row>
    <row r="10" spans="1:8" ht="12.95" customHeight="1" x14ac:dyDescent="0.2">
      <c r="E10" s="42"/>
      <c r="F10" s="14"/>
      <c r="G10" s="14"/>
      <c r="H10" s="14"/>
    </row>
    <row r="11" spans="1:8" ht="12.95" customHeight="1" x14ac:dyDescent="0.2">
      <c r="B11" s="5"/>
      <c r="C11" s="5"/>
      <c r="D11" s="5"/>
      <c r="E11" s="5"/>
    </row>
    <row r="12" spans="1:8" ht="12.95" customHeight="1" x14ac:dyDescent="0.2">
      <c r="A12" s="1"/>
      <c r="B12" s="6" t="s">
        <v>1</v>
      </c>
      <c r="C12" s="21"/>
      <c r="D12" s="33"/>
      <c r="E12" s="43" t="s">
        <v>16</v>
      </c>
      <c r="F12" s="16"/>
      <c r="G12" s="41" t="s">
        <v>21</v>
      </c>
    </row>
    <row r="13" spans="1:8" ht="12.95" customHeight="1" x14ac:dyDescent="0.2">
      <c r="A13" s="1"/>
      <c r="B13" s="7"/>
      <c r="C13" s="22"/>
      <c r="D13" s="34"/>
      <c r="E13" s="44"/>
      <c r="F13" s="16"/>
      <c r="G13" s="53" t="s">
        <v>22</v>
      </c>
    </row>
    <row r="14" spans="1:8" ht="37.700000000000003" customHeight="1" x14ac:dyDescent="0.2">
      <c r="A14" s="1"/>
      <c r="B14" s="8" t="s">
        <v>2</v>
      </c>
      <c r="C14" s="23"/>
      <c r="D14" s="35"/>
      <c r="E14" s="45" t="s">
        <v>17</v>
      </c>
      <c r="F14" s="16"/>
      <c r="G14" s="53"/>
    </row>
    <row r="15" spans="1:8" ht="12.95" customHeight="1" x14ac:dyDescent="0.2">
      <c r="A15" s="1"/>
      <c r="B15" s="9"/>
      <c r="C15" s="24"/>
      <c r="D15" s="36"/>
      <c r="E15" s="46"/>
      <c r="F15" s="50"/>
      <c r="G15" s="54" t="s">
        <v>23</v>
      </c>
    </row>
    <row r="16" spans="1:8" ht="12.95" customHeight="1" x14ac:dyDescent="0.2">
      <c r="A16" s="1"/>
      <c r="B16" s="9"/>
      <c r="C16" s="24"/>
      <c r="D16" s="36"/>
      <c r="E16" s="46"/>
      <c r="F16" s="51" t="s">
        <v>19</v>
      </c>
      <c r="G16" s="55"/>
      <c r="H16" s="55"/>
    </row>
    <row r="17" spans="1:9" ht="12.95" customHeight="1" x14ac:dyDescent="0.2">
      <c r="A17" s="1"/>
      <c r="B17" s="8" t="s">
        <v>3</v>
      </c>
      <c r="C17" s="23"/>
      <c r="D17" s="35"/>
      <c r="E17" s="47" t="s">
        <v>18</v>
      </c>
      <c r="F17" s="52" t="s">
        <v>20</v>
      </c>
      <c r="G17" s="56"/>
      <c r="H17" s="56"/>
    </row>
    <row r="18" spans="1:9" ht="12.95" customHeight="1" x14ac:dyDescent="0.2">
      <c r="A18" s="1"/>
      <c r="B18" s="8" t="s">
        <v>4</v>
      </c>
      <c r="C18" s="23"/>
      <c r="D18" s="35"/>
      <c r="E18" s="47"/>
      <c r="F18" s="50"/>
    </row>
    <row r="19" spans="1:9" ht="12.95" customHeight="1" x14ac:dyDescent="0.2">
      <c r="A19" s="1"/>
      <c r="B19" s="8" t="s">
        <v>5</v>
      </c>
      <c r="C19" s="23"/>
      <c r="D19" s="35"/>
      <c r="E19" s="47"/>
      <c r="F19" s="52"/>
      <c r="G19" s="56"/>
      <c r="H19" s="56"/>
    </row>
    <row r="20" spans="1:9" ht="12.95" customHeight="1" x14ac:dyDescent="0.2">
      <c r="A20" s="1"/>
      <c r="B20" s="10"/>
      <c r="C20" s="25"/>
      <c r="D20" s="37"/>
      <c r="E20" s="47"/>
      <c r="F20" s="51"/>
      <c r="G20" s="55"/>
      <c r="H20" s="55"/>
    </row>
    <row r="21" spans="1:9" ht="12.95" customHeight="1" x14ac:dyDescent="0.2">
      <c r="A21" s="1"/>
      <c r="B21" s="11"/>
      <c r="C21" s="26"/>
      <c r="D21" s="1"/>
      <c r="E21" s="48"/>
      <c r="F21" s="51"/>
      <c r="G21" s="55"/>
      <c r="H21" s="55"/>
    </row>
    <row r="22" spans="1:9" ht="12.95" customHeight="1" x14ac:dyDescent="0.2">
      <c r="A22" s="1"/>
      <c r="B22" s="12"/>
      <c r="C22" s="5"/>
      <c r="D22" s="38"/>
      <c r="E22" s="49"/>
      <c r="F22" s="50"/>
    </row>
    <row r="23" spans="1:9" ht="12.95" customHeight="1" x14ac:dyDescent="0.2">
      <c r="B23" s="13"/>
      <c r="C23" s="13"/>
      <c r="D23" s="13"/>
      <c r="E23" s="13"/>
    </row>
    <row r="24" spans="1:9" ht="12.95" customHeight="1" x14ac:dyDescent="0.2">
      <c r="B24" s="14"/>
      <c r="C24" s="14"/>
      <c r="D24" s="14"/>
      <c r="E24" s="14"/>
    </row>
    <row r="25" spans="1:9" ht="12.95" customHeight="1" x14ac:dyDescent="0.2">
      <c r="B25" s="14"/>
      <c r="C25" s="14"/>
      <c r="D25" s="14"/>
      <c r="E25" s="14"/>
    </row>
    <row r="26" spans="1:9" ht="12.95" customHeight="1" x14ac:dyDescent="0.2">
      <c r="B26" s="14"/>
      <c r="C26" s="14"/>
      <c r="D26" s="14"/>
      <c r="E26" s="14"/>
    </row>
    <row r="27" spans="1:9" ht="12.95" customHeight="1" x14ac:dyDescent="0.2">
      <c r="B27" s="14"/>
      <c r="C27" s="14"/>
      <c r="D27" s="14"/>
      <c r="E27" s="14"/>
    </row>
    <row r="28" spans="1:9" ht="12.95" customHeight="1" x14ac:dyDescent="0.2">
      <c r="B28" s="14"/>
      <c r="C28" s="14"/>
      <c r="D28" s="14"/>
      <c r="E28" s="14"/>
    </row>
    <row r="30" spans="1:9" ht="12.95" customHeight="1" x14ac:dyDescent="0.2">
      <c r="B30" s="5"/>
      <c r="C30" s="5"/>
      <c r="D30" s="5"/>
      <c r="E30" s="5"/>
      <c r="F30" s="5"/>
      <c r="G30" s="5"/>
      <c r="H30" s="5"/>
    </row>
    <row r="31" spans="1:9" ht="12.95" customHeight="1" x14ac:dyDescent="0.2">
      <c r="A31" s="1"/>
      <c r="B31" s="15" t="s">
        <v>6</v>
      </c>
      <c r="C31" s="27"/>
      <c r="D31" s="13"/>
      <c r="E31" s="13"/>
      <c r="F31" s="13"/>
      <c r="G31" s="13"/>
      <c r="H31" s="34"/>
      <c r="I31" s="16"/>
    </row>
    <row r="32" spans="1:9" ht="12.95" customHeight="1" x14ac:dyDescent="0.2">
      <c r="A32" s="1"/>
      <c r="B32" s="16"/>
      <c r="C32" s="14"/>
      <c r="D32" s="14"/>
      <c r="E32" s="14"/>
      <c r="F32" s="14"/>
      <c r="G32" s="14"/>
      <c r="H32" s="1"/>
      <c r="I32" s="16"/>
    </row>
    <row r="33" spans="1:9" ht="12.95" customHeight="1" x14ac:dyDescent="0.2">
      <c r="A33" s="1"/>
      <c r="B33" s="17" t="s">
        <v>7</v>
      </c>
      <c r="C33" s="28"/>
      <c r="D33" s="39" t="s">
        <v>12</v>
      </c>
      <c r="E33" s="39"/>
      <c r="F33" s="39"/>
      <c r="G33" s="39"/>
      <c r="H33" s="57"/>
      <c r="I33" s="16"/>
    </row>
    <row r="34" spans="1:9" ht="12.95" customHeight="1" x14ac:dyDescent="0.2">
      <c r="A34" s="1"/>
      <c r="B34" s="16"/>
      <c r="C34" s="14"/>
      <c r="D34" s="13"/>
      <c r="E34" s="13"/>
      <c r="F34" s="13"/>
      <c r="G34" s="13"/>
      <c r="H34" s="34"/>
      <c r="I34" s="16"/>
    </row>
    <row r="35" spans="1:9" ht="12.95" customHeight="1" x14ac:dyDescent="0.2">
      <c r="A35" s="1"/>
      <c r="B35" s="16" t="s">
        <v>8</v>
      </c>
      <c r="C35" s="14"/>
      <c r="D35" s="40" t="s">
        <v>13</v>
      </c>
      <c r="E35" s="40"/>
      <c r="F35" s="40"/>
      <c r="G35" s="40"/>
      <c r="H35" s="58"/>
      <c r="I35" s="16"/>
    </row>
    <row r="36" spans="1:9" ht="12.95" customHeight="1" x14ac:dyDescent="0.2">
      <c r="A36" s="1"/>
      <c r="B36" s="16"/>
      <c r="C36" s="14"/>
      <c r="D36" s="40"/>
      <c r="E36" s="40"/>
      <c r="F36" s="40"/>
      <c r="G36" s="40"/>
      <c r="H36" s="58"/>
      <c r="I36" s="16"/>
    </row>
    <row r="37" spans="1:9" ht="12.95" customHeight="1" x14ac:dyDescent="0.2">
      <c r="A37" s="1"/>
      <c r="B37" s="18"/>
      <c r="C37" s="29"/>
      <c r="D37" s="29"/>
      <c r="E37" s="29"/>
      <c r="F37" s="29"/>
      <c r="G37" s="29"/>
      <c r="H37" s="59"/>
      <c r="I37" s="50"/>
    </row>
    <row r="38" spans="1:9" ht="12.95" customHeight="1" x14ac:dyDescent="0.2">
      <c r="A38" s="1"/>
      <c r="B38" s="19" t="s">
        <v>9</v>
      </c>
      <c r="C38" s="30"/>
      <c r="D38" s="30"/>
      <c r="E38" s="30"/>
      <c r="F38" s="30"/>
      <c r="G38" s="30"/>
      <c r="H38" s="60"/>
      <c r="I38" s="50"/>
    </row>
    <row r="39" spans="1:9" ht="12.95" customHeight="1" x14ac:dyDescent="0.2">
      <c r="A39" s="1"/>
      <c r="B39" s="16"/>
      <c r="C39" s="14"/>
      <c r="D39" s="14"/>
      <c r="E39" s="14"/>
      <c r="F39" s="14"/>
      <c r="G39" s="14"/>
      <c r="H39" s="1"/>
      <c r="I39" s="16"/>
    </row>
    <row r="40" spans="1:9" ht="12.95" customHeight="1" x14ac:dyDescent="0.2">
      <c r="A40" s="1"/>
      <c r="B40" s="20"/>
      <c r="C40" s="31"/>
      <c r="D40" s="31"/>
      <c r="E40" s="31"/>
      <c r="F40" s="31"/>
      <c r="G40" s="31"/>
      <c r="H40" s="61"/>
      <c r="I40" s="16"/>
    </row>
    <row r="41" spans="1:9" ht="12.95" customHeight="1" x14ac:dyDescent="0.2">
      <c r="A41" s="1"/>
      <c r="B41" s="19" t="s">
        <v>10</v>
      </c>
      <c r="C41" s="30"/>
      <c r="D41" s="30"/>
      <c r="E41" s="30"/>
      <c r="F41" s="30"/>
      <c r="G41" s="30"/>
      <c r="H41" s="60"/>
      <c r="I41" s="16"/>
    </row>
    <row r="42" spans="1:9" ht="12.95" customHeight="1" x14ac:dyDescent="0.2">
      <c r="A42" s="1"/>
      <c r="B42" s="12"/>
      <c r="C42" s="5"/>
      <c r="D42" s="5"/>
      <c r="E42" s="5"/>
      <c r="F42" s="5"/>
      <c r="G42" s="5"/>
      <c r="H42" s="38"/>
      <c r="I42" s="16"/>
    </row>
    <row r="43" spans="1:9" ht="12.95" customHeight="1" x14ac:dyDescent="0.2">
      <c r="B43" s="13"/>
      <c r="C43" s="13"/>
      <c r="D43" s="13"/>
      <c r="E43" s="13"/>
      <c r="F43" s="13"/>
      <c r="G43" s="13"/>
      <c r="H43" s="13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&amp;L2007D402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98"/>
      <c r="L1" s="100"/>
    </row>
    <row r="2" spans="1:12" x14ac:dyDescent="0.2">
      <c r="A2" s="63" t="s">
        <v>25</v>
      </c>
      <c r="B2" s="63"/>
      <c r="C2" s="63"/>
      <c r="D2" s="86" t="s">
        <v>60</v>
      </c>
      <c r="E2" s="63" t="s">
        <v>62</v>
      </c>
      <c r="F2" s="63"/>
      <c r="G2" s="63"/>
      <c r="H2" s="63" t="s">
        <v>67</v>
      </c>
      <c r="I2" s="63"/>
      <c r="J2" s="90" t="s">
        <v>70</v>
      </c>
      <c r="K2" s="90"/>
      <c r="L2" s="101"/>
    </row>
    <row r="3" spans="1:12" ht="13.5" x14ac:dyDescent="0.2">
      <c r="A3" s="63"/>
      <c r="B3" s="63"/>
      <c r="C3" s="63"/>
      <c r="D3" s="86"/>
      <c r="E3" s="90" t="s">
        <v>63</v>
      </c>
      <c r="F3" s="93" t="s">
        <v>64</v>
      </c>
      <c r="G3" s="93"/>
      <c r="H3" s="63"/>
      <c r="I3" s="63"/>
      <c r="J3" s="90"/>
      <c r="K3" s="90"/>
      <c r="L3" s="101"/>
    </row>
    <row r="4" spans="1:12" ht="120" x14ac:dyDescent="0.2">
      <c r="A4" s="63"/>
      <c r="B4" s="63"/>
      <c r="C4" s="63"/>
      <c r="D4" s="86"/>
      <c r="E4" s="90"/>
      <c r="F4" s="94" t="s">
        <v>65</v>
      </c>
      <c r="G4" s="95" t="s">
        <v>66</v>
      </c>
      <c r="H4" s="96" t="s">
        <v>63</v>
      </c>
      <c r="I4" s="97" t="s">
        <v>68</v>
      </c>
      <c r="J4" s="96" t="s">
        <v>63</v>
      </c>
      <c r="K4" s="99" t="s">
        <v>71</v>
      </c>
      <c r="L4" s="102"/>
    </row>
    <row r="5" spans="1:12" x14ac:dyDescent="0.2">
      <c r="A5" s="64" t="s">
        <v>26</v>
      </c>
      <c r="B5" s="71"/>
      <c r="C5" s="80"/>
      <c r="D5" s="87" t="s">
        <v>61</v>
      </c>
      <c r="E5" s="87">
        <v>1</v>
      </c>
      <c r="F5" s="87">
        <v>2</v>
      </c>
      <c r="G5" s="87">
        <v>3</v>
      </c>
      <c r="H5" s="87">
        <v>4</v>
      </c>
      <c r="I5" s="87">
        <v>5</v>
      </c>
      <c r="J5" s="87">
        <v>6</v>
      </c>
      <c r="K5" s="87">
        <v>7</v>
      </c>
      <c r="L5" s="103"/>
    </row>
    <row r="6" spans="1:12" x14ac:dyDescent="0.2">
      <c r="A6" s="65" t="s">
        <v>27</v>
      </c>
      <c r="B6" s="72" t="s">
        <v>32</v>
      </c>
      <c r="C6" s="81"/>
      <c r="D6" s="88">
        <v>1</v>
      </c>
      <c r="E6" s="91">
        <v>40</v>
      </c>
      <c r="F6" s="91">
        <v>29</v>
      </c>
      <c r="G6" s="91"/>
      <c r="H6" s="91">
        <v>23</v>
      </c>
      <c r="I6" s="91" t="s">
        <v>69</v>
      </c>
      <c r="J6" s="91">
        <v>17</v>
      </c>
      <c r="K6" s="92"/>
      <c r="L6" s="104">
        <f t="shared" ref="L6:L42" si="0">E6-F6</f>
        <v>11</v>
      </c>
    </row>
    <row r="7" spans="1:12" x14ac:dyDescent="0.2">
      <c r="A7" s="66"/>
      <c r="B7" s="72" t="s">
        <v>33</v>
      </c>
      <c r="C7" s="81"/>
      <c r="D7" s="88">
        <v>2</v>
      </c>
      <c r="E7" s="91">
        <v>112</v>
      </c>
      <c r="F7" s="91">
        <v>112</v>
      </c>
      <c r="G7" s="91"/>
      <c r="H7" s="91">
        <v>111</v>
      </c>
      <c r="I7" s="91">
        <v>101</v>
      </c>
      <c r="J7" s="91">
        <v>1</v>
      </c>
      <c r="K7" s="92"/>
      <c r="L7" s="104">
        <f t="shared" si="0"/>
        <v>0</v>
      </c>
    </row>
    <row r="8" spans="1:12" x14ac:dyDescent="0.2">
      <c r="A8" s="66"/>
      <c r="B8" s="72" t="s">
        <v>34</v>
      </c>
      <c r="C8" s="81"/>
      <c r="D8" s="88">
        <v>3</v>
      </c>
      <c r="E8" s="91"/>
      <c r="F8" s="91"/>
      <c r="G8" s="91"/>
      <c r="H8" s="91"/>
      <c r="I8" s="91"/>
      <c r="J8" s="91"/>
      <c r="K8" s="92"/>
      <c r="L8" s="104">
        <f t="shared" si="0"/>
        <v>0</v>
      </c>
    </row>
    <row r="9" spans="1:12" x14ac:dyDescent="0.2">
      <c r="A9" s="66"/>
      <c r="B9" s="72" t="s">
        <v>35</v>
      </c>
      <c r="C9" s="81"/>
      <c r="D9" s="88">
        <v>4</v>
      </c>
      <c r="E9" s="91">
        <v>21</v>
      </c>
      <c r="F9" s="91">
        <v>20</v>
      </c>
      <c r="G9" s="91"/>
      <c r="H9" s="92">
        <v>19</v>
      </c>
      <c r="I9" s="91">
        <v>14</v>
      </c>
      <c r="J9" s="91">
        <v>2</v>
      </c>
      <c r="K9" s="92"/>
      <c r="L9" s="104">
        <f t="shared" si="0"/>
        <v>1</v>
      </c>
    </row>
    <row r="10" spans="1:12" x14ac:dyDescent="0.2">
      <c r="A10" s="66"/>
      <c r="B10" s="72" t="s">
        <v>36</v>
      </c>
      <c r="C10" s="81"/>
      <c r="D10" s="88">
        <v>5</v>
      </c>
      <c r="E10" s="91"/>
      <c r="F10" s="91"/>
      <c r="G10" s="91"/>
      <c r="H10" s="91"/>
      <c r="I10" s="91"/>
      <c r="J10" s="91"/>
      <c r="K10" s="92"/>
      <c r="L10" s="104">
        <f t="shared" si="0"/>
        <v>0</v>
      </c>
    </row>
    <row r="11" spans="1:12" x14ac:dyDescent="0.2">
      <c r="A11" s="66"/>
      <c r="B11" s="72" t="s">
        <v>37</v>
      </c>
      <c r="C11" s="81"/>
      <c r="D11" s="88">
        <v>6</v>
      </c>
      <c r="E11" s="91"/>
      <c r="F11" s="91"/>
      <c r="G11" s="91"/>
      <c r="H11" s="91"/>
      <c r="I11" s="91"/>
      <c r="J11" s="91"/>
      <c r="K11" s="92"/>
      <c r="L11" s="104">
        <f t="shared" si="0"/>
        <v>0</v>
      </c>
    </row>
    <row r="12" spans="1:12" x14ac:dyDescent="0.2">
      <c r="A12" s="66"/>
      <c r="B12" s="72" t="s">
        <v>38</v>
      </c>
      <c r="C12" s="81"/>
      <c r="D12" s="88">
        <v>7</v>
      </c>
      <c r="E12" s="91">
        <v>1</v>
      </c>
      <c r="F12" s="91"/>
      <c r="G12" s="91"/>
      <c r="H12" s="91"/>
      <c r="I12" s="91"/>
      <c r="J12" s="91">
        <v>1</v>
      </c>
      <c r="K12" s="92"/>
      <c r="L12" s="104">
        <f t="shared" si="0"/>
        <v>1</v>
      </c>
    </row>
    <row r="13" spans="1:12" x14ac:dyDescent="0.2">
      <c r="A13" s="66"/>
      <c r="B13" s="72" t="s">
        <v>39</v>
      </c>
      <c r="C13" s="81"/>
      <c r="D13" s="88">
        <v>8</v>
      </c>
      <c r="E13" s="91"/>
      <c r="F13" s="91"/>
      <c r="G13" s="91"/>
      <c r="H13" s="91"/>
      <c r="I13" s="91"/>
      <c r="J13" s="91"/>
      <c r="K13" s="92"/>
      <c r="L13" s="104">
        <f t="shared" si="0"/>
        <v>0</v>
      </c>
    </row>
    <row r="14" spans="1:12" x14ac:dyDescent="0.2">
      <c r="A14" s="67"/>
      <c r="B14" s="73" t="s">
        <v>40</v>
      </c>
      <c r="C14" s="73"/>
      <c r="D14" s="88">
        <v>9</v>
      </c>
      <c r="E14" s="92">
        <f t="shared" ref="E14:K14" si="1">SUM(E6:E13)</f>
        <v>174</v>
      </c>
      <c r="F14" s="92">
        <f t="shared" si="1"/>
        <v>161</v>
      </c>
      <c r="G14" s="92">
        <f t="shared" si="1"/>
        <v>0</v>
      </c>
      <c r="H14" s="92">
        <f t="shared" si="1"/>
        <v>153</v>
      </c>
      <c r="I14" s="92">
        <f t="shared" si="1"/>
        <v>115</v>
      </c>
      <c r="J14" s="92">
        <f t="shared" si="1"/>
        <v>21</v>
      </c>
      <c r="K14" s="92">
        <f t="shared" si="1"/>
        <v>0</v>
      </c>
      <c r="L14" s="104">
        <f t="shared" si="0"/>
        <v>13</v>
      </c>
    </row>
    <row r="15" spans="1:12" ht="16.7" customHeight="1" x14ac:dyDescent="0.2">
      <c r="A15" s="65" t="s">
        <v>28</v>
      </c>
      <c r="B15" s="72" t="s">
        <v>41</v>
      </c>
      <c r="C15" s="81"/>
      <c r="D15" s="88">
        <v>10</v>
      </c>
      <c r="E15" s="92"/>
      <c r="F15" s="92"/>
      <c r="G15" s="92"/>
      <c r="H15" s="92"/>
      <c r="I15" s="92"/>
      <c r="J15" s="92"/>
      <c r="K15" s="92"/>
      <c r="L15" s="104">
        <f t="shared" si="0"/>
        <v>0</v>
      </c>
    </row>
    <row r="16" spans="1:12" x14ac:dyDescent="0.2">
      <c r="A16" s="66"/>
      <c r="B16" s="74"/>
      <c r="C16" s="82" t="s">
        <v>57</v>
      </c>
      <c r="D16" s="88">
        <v>11</v>
      </c>
      <c r="E16" s="92">
        <v>1</v>
      </c>
      <c r="F16" s="92"/>
      <c r="G16" s="92"/>
      <c r="H16" s="92"/>
      <c r="I16" s="92"/>
      <c r="J16" s="92">
        <v>1</v>
      </c>
      <c r="K16" s="92">
        <v>1</v>
      </c>
      <c r="L16" s="104">
        <f t="shared" si="0"/>
        <v>1</v>
      </c>
    </row>
    <row r="17" spans="1:12" ht="26.45" customHeight="1" x14ac:dyDescent="0.2">
      <c r="A17" s="66"/>
      <c r="B17" s="72" t="s">
        <v>42</v>
      </c>
      <c r="C17" s="81"/>
      <c r="D17" s="88">
        <v>12</v>
      </c>
      <c r="E17" s="92"/>
      <c r="F17" s="92"/>
      <c r="G17" s="92"/>
      <c r="H17" s="92"/>
      <c r="I17" s="92"/>
      <c r="J17" s="92"/>
      <c r="K17" s="92"/>
      <c r="L17" s="104">
        <f t="shared" si="0"/>
        <v>0</v>
      </c>
    </row>
    <row r="18" spans="1:12" ht="18.2" customHeight="1" x14ac:dyDescent="0.2">
      <c r="A18" s="66"/>
      <c r="B18" s="72" t="s">
        <v>35</v>
      </c>
      <c r="C18" s="81"/>
      <c r="D18" s="88">
        <v>13</v>
      </c>
      <c r="E18" s="92"/>
      <c r="F18" s="92"/>
      <c r="G18" s="92"/>
      <c r="H18" s="92"/>
      <c r="I18" s="92"/>
      <c r="J18" s="92"/>
      <c r="K18" s="92"/>
      <c r="L18" s="104">
        <f t="shared" si="0"/>
        <v>0</v>
      </c>
    </row>
    <row r="19" spans="1:12" ht="24.2" customHeight="1" x14ac:dyDescent="0.2">
      <c r="A19" s="66"/>
      <c r="B19" s="72" t="s">
        <v>36</v>
      </c>
      <c r="C19" s="81"/>
      <c r="D19" s="88">
        <v>14</v>
      </c>
      <c r="E19" s="92"/>
      <c r="F19" s="92"/>
      <c r="G19" s="92"/>
      <c r="H19" s="92"/>
      <c r="I19" s="92"/>
      <c r="J19" s="92"/>
      <c r="K19" s="92"/>
      <c r="L19" s="104">
        <f t="shared" si="0"/>
        <v>0</v>
      </c>
    </row>
    <row r="20" spans="1:12" ht="17.45" customHeight="1" x14ac:dyDescent="0.2">
      <c r="A20" s="66"/>
      <c r="B20" s="72" t="s">
        <v>43</v>
      </c>
      <c r="C20" s="81"/>
      <c r="D20" s="88">
        <v>15</v>
      </c>
      <c r="E20" s="92"/>
      <c r="F20" s="92"/>
      <c r="G20" s="92"/>
      <c r="H20" s="92"/>
      <c r="I20" s="92"/>
      <c r="J20" s="92"/>
      <c r="K20" s="92"/>
      <c r="L20" s="104">
        <f t="shared" si="0"/>
        <v>0</v>
      </c>
    </row>
    <row r="21" spans="1:12" ht="18.2" customHeight="1" x14ac:dyDescent="0.2">
      <c r="A21" s="66"/>
      <c r="B21" s="72" t="s">
        <v>44</v>
      </c>
      <c r="C21" s="81"/>
      <c r="D21" s="88">
        <v>16</v>
      </c>
      <c r="E21" s="92"/>
      <c r="F21" s="92"/>
      <c r="G21" s="92"/>
      <c r="H21" s="92"/>
      <c r="I21" s="92"/>
      <c r="J21" s="92"/>
      <c r="K21" s="92"/>
      <c r="L21" s="104">
        <f t="shared" si="0"/>
        <v>0</v>
      </c>
    </row>
    <row r="22" spans="1:12" ht="16.7" customHeight="1" x14ac:dyDescent="0.2">
      <c r="A22" s="67"/>
      <c r="B22" s="73" t="s">
        <v>40</v>
      </c>
      <c r="C22" s="73"/>
      <c r="D22" s="88">
        <v>17</v>
      </c>
      <c r="E22" s="92">
        <v>1</v>
      </c>
      <c r="F22" s="92"/>
      <c r="G22" s="92"/>
      <c r="H22" s="92"/>
      <c r="I22" s="92"/>
      <c r="J22" s="92">
        <v>1</v>
      </c>
      <c r="K22" s="92">
        <v>1</v>
      </c>
      <c r="L22" s="104">
        <f t="shared" si="0"/>
        <v>1</v>
      </c>
    </row>
    <row r="23" spans="1:12" ht="18.2" customHeight="1" x14ac:dyDescent="0.2">
      <c r="A23" s="68" t="s">
        <v>29</v>
      </c>
      <c r="B23" s="72" t="s">
        <v>45</v>
      </c>
      <c r="C23" s="81"/>
      <c r="D23" s="88">
        <v>18</v>
      </c>
      <c r="E23" s="92">
        <v>25</v>
      </c>
      <c r="F23" s="92">
        <v>19</v>
      </c>
      <c r="G23" s="92"/>
      <c r="H23" s="92">
        <v>20</v>
      </c>
      <c r="I23" s="92">
        <v>14</v>
      </c>
      <c r="J23" s="92">
        <v>5</v>
      </c>
      <c r="K23" s="92"/>
      <c r="L23" s="104">
        <f t="shared" si="0"/>
        <v>6</v>
      </c>
    </row>
    <row r="24" spans="1:12" ht="22.7" customHeight="1" x14ac:dyDescent="0.2">
      <c r="A24" s="68"/>
      <c r="B24" s="72" t="s">
        <v>42</v>
      </c>
      <c r="C24" s="81"/>
      <c r="D24" s="88">
        <v>19</v>
      </c>
      <c r="E24" s="92">
        <v>1</v>
      </c>
      <c r="F24" s="92">
        <v>1</v>
      </c>
      <c r="G24" s="92"/>
      <c r="H24" s="92">
        <v>1</v>
      </c>
      <c r="I24" s="92"/>
      <c r="J24" s="92"/>
      <c r="K24" s="92"/>
      <c r="L24" s="104">
        <f t="shared" si="0"/>
        <v>0</v>
      </c>
    </row>
    <row r="25" spans="1:12" ht="15.95" customHeight="1" x14ac:dyDescent="0.2">
      <c r="A25" s="68"/>
      <c r="B25" s="72" t="s">
        <v>41</v>
      </c>
      <c r="C25" s="81"/>
      <c r="D25" s="88">
        <v>20</v>
      </c>
      <c r="E25" s="92">
        <v>127</v>
      </c>
      <c r="F25" s="92">
        <v>87</v>
      </c>
      <c r="G25" s="92"/>
      <c r="H25" s="92">
        <v>108</v>
      </c>
      <c r="I25" s="92">
        <v>98</v>
      </c>
      <c r="J25" s="92">
        <v>19</v>
      </c>
      <c r="K25" s="92"/>
      <c r="L25" s="104">
        <f t="shared" si="0"/>
        <v>40</v>
      </c>
    </row>
    <row r="26" spans="1:12" ht="14.45" customHeight="1" x14ac:dyDescent="0.2">
      <c r="A26" s="68"/>
      <c r="B26" s="75"/>
      <c r="C26" s="82" t="s">
        <v>58</v>
      </c>
      <c r="D26" s="88">
        <v>21</v>
      </c>
      <c r="E26" s="92">
        <v>192</v>
      </c>
      <c r="F26" s="92">
        <v>98</v>
      </c>
      <c r="G26" s="92"/>
      <c r="H26" s="92">
        <v>86</v>
      </c>
      <c r="I26" s="92">
        <v>71</v>
      </c>
      <c r="J26" s="92">
        <v>106</v>
      </c>
      <c r="K26" s="92">
        <v>8</v>
      </c>
      <c r="L26" s="104">
        <f t="shared" si="0"/>
        <v>94</v>
      </c>
    </row>
    <row r="27" spans="1:12" ht="17.45" customHeight="1" x14ac:dyDescent="0.2">
      <c r="A27" s="68"/>
      <c r="B27" s="72" t="s">
        <v>46</v>
      </c>
      <c r="C27" s="81"/>
      <c r="D27" s="88">
        <v>22</v>
      </c>
      <c r="E27" s="92">
        <v>10</v>
      </c>
      <c r="F27" s="92">
        <v>9</v>
      </c>
      <c r="G27" s="92"/>
      <c r="H27" s="92">
        <v>9</v>
      </c>
      <c r="I27" s="92">
        <v>8</v>
      </c>
      <c r="J27" s="92">
        <v>1</v>
      </c>
      <c r="K27" s="92"/>
      <c r="L27" s="104">
        <f t="shared" si="0"/>
        <v>1</v>
      </c>
    </row>
    <row r="28" spans="1:12" ht="18.2" customHeight="1" x14ac:dyDescent="0.2">
      <c r="A28" s="68"/>
      <c r="B28" s="75"/>
      <c r="C28" s="82" t="s">
        <v>59</v>
      </c>
      <c r="D28" s="88">
        <v>23</v>
      </c>
      <c r="E28" s="92">
        <v>18</v>
      </c>
      <c r="F28" s="92">
        <v>8</v>
      </c>
      <c r="G28" s="92"/>
      <c r="H28" s="92">
        <v>7</v>
      </c>
      <c r="I28" s="92">
        <v>6</v>
      </c>
      <c r="J28" s="92">
        <v>11</v>
      </c>
      <c r="K28" s="92">
        <v>1</v>
      </c>
      <c r="L28" s="104">
        <f t="shared" si="0"/>
        <v>10</v>
      </c>
    </row>
    <row r="29" spans="1:12" ht="18.2" customHeight="1" x14ac:dyDescent="0.2">
      <c r="A29" s="68"/>
      <c r="B29" s="72" t="s">
        <v>47</v>
      </c>
      <c r="C29" s="81"/>
      <c r="D29" s="88">
        <v>24</v>
      </c>
      <c r="E29" s="92">
        <v>1</v>
      </c>
      <c r="F29" s="92">
        <v>1</v>
      </c>
      <c r="G29" s="92"/>
      <c r="H29" s="92"/>
      <c r="I29" s="92"/>
      <c r="J29" s="92">
        <v>1</v>
      </c>
      <c r="K29" s="92"/>
      <c r="L29" s="104">
        <f t="shared" si="0"/>
        <v>0</v>
      </c>
    </row>
    <row r="30" spans="1:12" ht="26.45" customHeight="1" x14ac:dyDescent="0.2">
      <c r="A30" s="68"/>
      <c r="B30" s="72" t="s">
        <v>48</v>
      </c>
      <c r="C30" s="81"/>
      <c r="D30" s="88">
        <v>25</v>
      </c>
      <c r="E30" s="92">
        <v>3</v>
      </c>
      <c r="F30" s="92">
        <v>1</v>
      </c>
      <c r="G30" s="92"/>
      <c r="H30" s="92"/>
      <c r="I30" s="92"/>
      <c r="J30" s="92">
        <v>3</v>
      </c>
      <c r="K30" s="92"/>
      <c r="L30" s="104">
        <f t="shared" si="0"/>
        <v>2</v>
      </c>
    </row>
    <row r="31" spans="1:12" ht="18.2" customHeight="1" x14ac:dyDescent="0.2">
      <c r="A31" s="68"/>
      <c r="B31" s="72" t="s">
        <v>43</v>
      </c>
      <c r="C31" s="81"/>
      <c r="D31" s="88">
        <v>26</v>
      </c>
      <c r="E31" s="92"/>
      <c r="F31" s="92"/>
      <c r="G31" s="92"/>
      <c r="H31" s="92"/>
      <c r="I31" s="92"/>
      <c r="J31" s="92"/>
      <c r="K31" s="92"/>
      <c r="L31" s="104">
        <f t="shared" si="0"/>
        <v>0</v>
      </c>
    </row>
    <row r="32" spans="1:12" ht="18.2" customHeight="1" x14ac:dyDescent="0.2">
      <c r="A32" s="68"/>
      <c r="B32" s="76" t="s">
        <v>49</v>
      </c>
      <c r="C32" s="83"/>
      <c r="D32" s="88">
        <v>27</v>
      </c>
      <c r="E32" s="92">
        <v>1</v>
      </c>
      <c r="F32" s="92">
        <v>1</v>
      </c>
      <c r="G32" s="92"/>
      <c r="H32" s="92">
        <v>1</v>
      </c>
      <c r="I32" s="92"/>
      <c r="J32" s="92"/>
      <c r="K32" s="92"/>
      <c r="L32" s="104">
        <f t="shared" si="0"/>
        <v>0</v>
      </c>
    </row>
    <row r="33" spans="1:12" ht="26.45" customHeight="1" x14ac:dyDescent="0.2">
      <c r="A33" s="68"/>
      <c r="B33" s="76" t="s">
        <v>50</v>
      </c>
      <c r="C33" s="83"/>
      <c r="D33" s="88">
        <v>28</v>
      </c>
      <c r="E33" s="92">
        <v>9</v>
      </c>
      <c r="F33" s="92">
        <v>9</v>
      </c>
      <c r="G33" s="92"/>
      <c r="H33" s="92">
        <v>9</v>
      </c>
      <c r="I33" s="92">
        <v>5</v>
      </c>
      <c r="J33" s="92"/>
      <c r="K33" s="92"/>
      <c r="L33" s="104">
        <f t="shared" si="0"/>
        <v>0</v>
      </c>
    </row>
    <row r="34" spans="1:12" ht="40.700000000000003" customHeight="1" x14ac:dyDescent="0.2">
      <c r="A34" s="68"/>
      <c r="B34" s="72" t="s">
        <v>51</v>
      </c>
      <c r="C34" s="81"/>
      <c r="D34" s="88">
        <v>29</v>
      </c>
      <c r="E34" s="92"/>
      <c r="F34" s="92"/>
      <c r="G34" s="92"/>
      <c r="H34" s="92"/>
      <c r="I34" s="92"/>
      <c r="J34" s="92"/>
      <c r="K34" s="92"/>
      <c r="L34" s="104">
        <f t="shared" si="0"/>
        <v>0</v>
      </c>
    </row>
    <row r="35" spans="1:12" ht="18.2" customHeight="1" x14ac:dyDescent="0.2">
      <c r="A35" s="68"/>
      <c r="B35" s="72" t="s">
        <v>52</v>
      </c>
      <c r="C35" s="81"/>
      <c r="D35" s="88">
        <v>30</v>
      </c>
      <c r="E35" s="92"/>
      <c r="F35" s="92"/>
      <c r="G35" s="92"/>
      <c r="H35" s="92"/>
      <c r="I35" s="92"/>
      <c r="J35" s="92"/>
      <c r="K35" s="92"/>
      <c r="L35" s="104">
        <f t="shared" si="0"/>
        <v>0</v>
      </c>
    </row>
    <row r="36" spans="1:12" ht="40.700000000000003" customHeight="1" x14ac:dyDescent="0.2">
      <c r="A36" s="68"/>
      <c r="B36" s="72" t="s">
        <v>53</v>
      </c>
      <c r="C36" s="81"/>
      <c r="D36" s="88">
        <v>31</v>
      </c>
      <c r="E36" s="92"/>
      <c r="F36" s="92"/>
      <c r="G36" s="92"/>
      <c r="H36" s="92"/>
      <c r="I36" s="92"/>
      <c r="J36" s="92"/>
      <c r="K36" s="92"/>
      <c r="L36" s="104">
        <f t="shared" si="0"/>
        <v>0</v>
      </c>
    </row>
    <row r="37" spans="1:12" ht="15.95" customHeight="1" x14ac:dyDescent="0.2">
      <c r="A37" s="68"/>
      <c r="B37" s="73" t="s">
        <v>40</v>
      </c>
      <c r="C37" s="73"/>
      <c r="D37" s="88">
        <v>32</v>
      </c>
      <c r="E37" s="92">
        <v>281</v>
      </c>
      <c r="F37" s="92">
        <v>164</v>
      </c>
      <c r="G37" s="92"/>
      <c r="H37" s="92">
        <v>135</v>
      </c>
      <c r="I37" s="92">
        <v>96</v>
      </c>
      <c r="J37" s="92">
        <v>146</v>
      </c>
      <c r="K37" s="92">
        <v>9</v>
      </c>
      <c r="L37" s="104">
        <f t="shared" si="0"/>
        <v>117</v>
      </c>
    </row>
    <row r="38" spans="1:12" x14ac:dyDescent="0.2">
      <c r="A38" s="69" t="s">
        <v>30</v>
      </c>
      <c r="B38" s="77" t="s">
        <v>54</v>
      </c>
      <c r="C38" s="77"/>
      <c r="D38" s="88">
        <v>33</v>
      </c>
      <c r="E38" s="92">
        <v>61</v>
      </c>
      <c r="F38" s="92">
        <v>57</v>
      </c>
      <c r="G38" s="92"/>
      <c r="H38" s="92">
        <v>57</v>
      </c>
      <c r="I38" s="92" t="s">
        <v>69</v>
      </c>
      <c r="J38" s="92">
        <v>4</v>
      </c>
      <c r="K38" s="92"/>
      <c r="L38" s="104">
        <f t="shared" si="0"/>
        <v>4</v>
      </c>
    </row>
    <row r="39" spans="1:12" ht="16.7" customHeight="1" x14ac:dyDescent="0.2">
      <c r="A39" s="69"/>
      <c r="B39" s="78" t="s">
        <v>55</v>
      </c>
      <c r="C39" s="84"/>
      <c r="D39" s="88">
        <v>34</v>
      </c>
      <c r="E39" s="92">
        <v>2</v>
      </c>
      <c r="F39" s="92">
        <v>2</v>
      </c>
      <c r="G39" s="92"/>
      <c r="H39" s="92">
        <v>2</v>
      </c>
      <c r="I39" s="92" t="s">
        <v>69</v>
      </c>
      <c r="J39" s="92"/>
      <c r="K39" s="92"/>
      <c r="L39" s="104">
        <f t="shared" si="0"/>
        <v>0</v>
      </c>
    </row>
    <row r="40" spans="1:12" ht="26.45" customHeight="1" x14ac:dyDescent="0.2">
      <c r="A40" s="69"/>
      <c r="B40" s="77" t="s">
        <v>56</v>
      </c>
      <c r="C40" s="77"/>
      <c r="D40" s="88">
        <v>35</v>
      </c>
      <c r="E40" s="92"/>
      <c r="F40" s="92"/>
      <c r="G40" s="92"/>
      <c r="H40" s="92"/>
      <c r="I40" s="92"/>
      <c r="J40" s="92"/>
      <c r="K40" s="92"/>
      <c r="L40" s="104">
        <f t="shared" si="0"/>
        <v>0</v>
      </c>
    </row>
    <row r="41" spans="1:12" ht="17.45" customHeight="1" x14ac:dyDescent="0.2">
      <c r="A41" s="69"/>
      <c r="B41" s="73" t="s">
        <v>40</v>
      </c>
      <c r="C41" s="85"/>
      <c r="D41" s="88">
        <v>36</v>
      </c>
      <c r="E41" s="92">
        <f>E38+E40</f>
        <v>61</v>
      </c>
      <c r="F41" s="92">
        <f>F38+F40</f>
        <v>57</v>
      </c>
      <c r="G41" s="92">
        <f>G38+G40</f>
        <v>0</v>
      </c>
      <c r="H41" s="92">
        <f>H38+H40</f>
        <v>57</v>
      </c>
      <c r="I41" s="92">
        <f>I40</f>
        <v>0</v>
      </c>
      <c r="J41" s="92">
        <f>J38+J40</f>
        <v>4</v>
      </c>
      <c r="K41" s="92">
        <f>K38+K40</f>
        <v>0</v>
      </c>
      <c r="L41" s="104">
        <f t="shared" si="0"/>
        <v>4</v>
      </c>
    </row>
    <row r="42" spans="1:12" ht="15.95" customHeight="1" x14ac:dyDescent="0.2">
      <c r="A42" s="69" t="s">
        <v>31</v>
      </c>
      <c r="B42" s="69"/>
      <c r="C42" s="69"/>
      <c r="D42" s="88">
        <v>37</v>
      </c>
      <c r="E42" s="92">
        <f t="shared" ref="E42:K42" si="2">E14+E22+E37+E41</f>
        <v>517</v>
      </c>
      <c r="F42" s="92">
        <f t="shared" si="2"/>
        <v>382</v>
      </c>
      <c r="G42" s="92">
        <f t="shared" si="2"/>
        <v>0</v>
      </c>
      <c r="H42" s="92">
        <f t="shared" si="2"/>
        <v>345</v>
      </c>
      <c r="I42" s="92">
        <f t="shared" si="2"/>
        <v>211</v>
      </c>
      <c r="J42" s="92">
        <f t="shared" si="2"/>
        <v>172</v>
      </c>
      <c r="K42" s="92">
        <f t="shared" si="2"/>
        <v>10</v>
      </c>
      <c r="L42" s="104">
        <f t="shared" si="0"/>
        <v>135</v>
      </c>
    </row>
    <row r="43" spans="1:12" ht="15.95" customHeight="1" x14ac:dyDescent="0.25">
      <c r="A43" s="70"/>
      <c r="B43" s="79"/>
      <c r="C43" s="79"/>
      <c r="D43" s="89"/>
      <c r="E43" s="89"/>
      <c r="F43" s="89"/>
      <c r="G43" s="89"/>
      <c r="H43" s="89"/>
      <c r="I43" s="89"/>
      <c r="J43" s="89"/>
      <c r="K43" s="89"/>
    </row>
  </sheetData>
  <mergeCells count="43">
    <mergeCell ref="A1:J1"/>
    <mergeCell ref="D2:D4"/>
    <mergeCell ref="A2:C4"/>
    <mergeCell ref="E2:G2"/>
    <mergeCell ref="F3:G3"/>
    <mergeCell ref="E3:E4"/>
    <mergeCell ref="J2:K3"/>
    <mergeCell ref="H2:I3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B32:C32"/>
    <mergeCell ref="B33:C33"/>
    <mergeCell ref="B39:C39"/>
    <mergeCell ref="B12:C12"/>
    <mergeCell ref="B9:C9"/>
    <mergeCell ref="B11:C11"/>
    <mergeCell ref="B30:C30"/>
    <mergeCell ref="B19:C19"/>
    <mergeCell ref="A5:C5"/>
    <mergeCell ref="B13:C13"/>
    <mergeCell ref="B10:C10"/>
    <mergeCell ref="A6:A14"/>
    <mergeCell ref="B15:C15"/>
    <mergeCell ref="B6:C6"/>
    <mergeCell ref="B7:C7"/>
    <mergeCell ref="B8:C8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Золочівський районний суд Харківської області, 
Початок періоду: 01.01.2019, Кінець періоду: 31.03.2019&amp;L2007D402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05" t="s">
        <v>72</v>
      </c>
      <c r="B1" s="105"/>
      <c r="C1" s="105"/>
      <c r="D1" s="105"/>
      <c r="E1" s="143"/>
      <c r="F1" s="98"/>
      <c r="G1" s="98"/>
    </row>
    <row r="2" spans="1:8" ht="22.7" customHeight="1" x14ac:dyDescent="0.2">
      <c r="A2" s="63" t="s">
        <v>25</v>
      </c>
      <c r="B2" s="63"/>
      <c r="C2" s="63"/>
      <c r="D2" s="63"/>
      <c r="E2" s="63"/>
      <c r="F2" s="153" t="s">
        <v>121</v>
      </c>
      <c r="G2" s="153" t="s">
        <v>122</v>
      </c>
      <c r="H2" s="50"/>
    </row>
    <row r="3" spans="1:8" ht="17.45" customHeight="1" x14ac:dyDescent="0.2">
      <c r="A3" s="106" t="s">
        <v>27</v>
      </c>
      <c r="B3" s="112" t="s">
        <v>74</v>
      </c>
      <c r="C3" s="112"/>
      <c r="D3" s="112"/>
      <c r="E3" s="112"/>
      <c r="F3" s="154">
        <v>1</v>
      </c>
      <c r="G3" s="92">
        <v>4</v>
      </c>
      <c r="H3" s="50"/>
    </row>
    <row r="4" spans="1:8" ht="17.45" customHeight="1" x14ac:dyDescent="0.2">
      <c r="A4" s="107"/>
      <c r="B4" s="113"/>
      <c r="C4" s="126" t="s">
        <v>85</v>
      </c>
      <c r="D4" s="126"/>
      <c r="E4" s="144"/>
      <c r="F4" s="154">
        <v>2</v>
      </c>
      <c r="G4" s="92">
        <v>4</v>
      </c>
      <c r="H4" s="50"/>
    </row>
    <row r="5" spans="1:8" ht="17.45" customHeight="1" x14ac:dyDescent="0.2">
      <c r="A5" s="107"/>
      <c r="B5" s="114" t="s">
        <v>75</v>
      </c>
      <c r="C5" s="127"/>
      <c r="D5" s="127"/>
      <c r="E5" s="145"/>
      <c r="F5" s="154">
        <v>3</v>
      </c>
      <c r="G5" s="92">
        <v>14</v>
      </c>
      <c r="H5" s="50"/>
    </row>
    <row r="6" spans="1:8" ht="17.45" customHeight="1" x14ac:dyDescent="0.2">
      <c r="A6" s="107"/>
      <c r="B6" s="115" t="s">
        <v>76</v>
      </c>
      <c r="C6" s="128" t="s">
        <v>86</v>
      </c>
      <c r="D6" s="128"/>
      <c r="E6" s="128"/>
      <c r="F6" s="154">
        <v>4</v>
      </c>
      <c r="G6" s="92"/>
      <c r="H6" s="50"/>
    </row>
    <row r="7" spans="1:8" ht="25.7" customHeight="1" x14ac:dyDescent="0.2">
      <c r="A7" s="107"/>
      <c r="B7" s="116"/>
      <c r="C7" s="128" t="s">
        <v>87</v>
      </c>
      <c r="D7" s="128"/>
      <c r="E7" s="128"/>
      <c r="F7" s="154">
        <v>5</v>
      </c>
      <c r="G7" s="92"/>
      <c r="H7" s="50"/>
    </row>
    <row r="8" spans="1:8" ht="18.95" customHeight="1" x14ac:dyDescent="0.2">
      <c r="A8" s="107"/>
      <c r="B8" s="116"/>
      <c r="C8" s="115" t="s">
        <v>88</v>
      </c>
      <c r="D8" s="128" t="s">
        <v>116</v>
      </c>
      <c r="E8" s="128"/>
      <c r="F8" s="154">
        <v>6</v>
      </c>
      <c r="G8" s="92"/>
      <c r="H8" s="50"/>
    </row>
    <row r="9" spans="1:8" ht="18.95" customHeight="1" x14ac:dyDescent="0.2">
      <c r="A9" s="107"/>
      <c r="B9" s="116"/>
      <c r="C9" s="115"/>
      <c r="D9" s="128" t="s">
        <v>109</v>
      </c>
      <c r="E9" s="128"/>
      <c r="F9" s="154">
        <v>7</v>
      </c>
      <c r="G9" s="92"/>
      <c r="H9" s="50"/>
    </row>
    <row r="10" spans="1:8" ht="18.95" customHeight="1" x14ac:dyDescent="0.2">
      <c r="A10" s="107"/>
      <c r="B10" s="116"/>
      <c r="C10" s="115"/>
      <c r="D10" s="128" t="s">
        <v>110</v>
      </c>
      <c r="E10" s="128"/>
      <c r="F10" s="154">
        <v>8</v>
      </c>
      <c r="G10" s="92"/>
      <c r="H10" s="50"/>
    </row>
    <row r="11" spans="1:8" ht="18.95" customHeight="1" x14ac:dyDescent="0.2">
      <c r="A11" s="107"/>
      <c r="B11" s="117" t="s">
        <v>77</v>
      </c>
      <c r="C11" s="117"/>
      <c r="D11" s="117"/>
      <c r="E11" s="146" t="s">
        <v>119</v>
      </c>
      <c r="F11" s="154">
        <v>9</v>
      </c>
      <c r="G11" s="92"/>
      <c r="H11" s="50"/>
    </row>
    <row r="12" spans="1:8" ht="19.7" customHeight="1" x14ac:dyDescent="0.2">
      <c r="A12" s="107"/>
      <c r="B12" s="117"/>
      <c r="C12" s="117"/>
      <c r="D12" s="117"/>
      <c r="E12" s="146" t="s">
        <v>120</v>
      </c>
      <c r="F12" s="154">
        <v>10</v>
      </c>
      <c r="G12" s="92"/>
      <c r="H12" s="50"/>
    </row>
    <row r="13" spans="1:8" ht="26.45" customHeight="1" x14ac:dyDescent="0.2">
      <c r="A13" s="107"/>
      <c r="B13" s="63" t="s">
        <v>78</v>
      </c>
      <c r="C13" s="129" t="s">
        <v>89</v>
      </c>
      <c r="D13" s="137"/>
      <c r="E13" s="147"/>
      <c r="F13" s="154">
        <v>11</v>
      </c>
      <c r="G13" s="92">
        <v>1</v>
      </c>
      <c r="H13" s="50"/>
    </row>
    <row r="14" spans="1:8" ht="12.2" customHeight="1" x14ac:dyDescent="0.2">
      <c r="A14" s="107"/>
      <c r="B14" s="63"/>
      <c r="C14" s="128" t="s">
        <v>90</v>
      </c>
      <c r="D14" s="128"/>
      <c r="E14" s="128"/>
      <c r="F14" s="154">
        <v>12</v>
      </c>
      <c r="G14" s="92">
        <v>13</v>
      </c>
      <c r="H14" s="50"/>
    </row>
    <row r="15" spans="1:8" ht="12.2" customHeight="1" x14ac:dyDescent="0.2">
      <c r="A15" s="107"/>
      <c r="B15" s="63"/>
      <c r="C15" s="128" t="s">
        <v>91</v>
      </c>
      <c r="D15" s="128"/>
      <c r="E15" s="128"/>
      <c r="F15" s="154">
        <v>13</v>
      </c>
      <c r="G15" s="92"/>
      <c r="H15" s="50"/>
    </row>
    <row r="16" spans="1:8" ht="12.2" customHeight="1" x14ac:dyDescent="0.2">
      <c r="A16" s="107"/>
      <c r="B16" s="63"/>
      <c r="C16" s="130" t="s">
        <v>92</v>
      </c>
      <c r="D16" s="130"/>
      <c r="E16" s="130"/>
      <c r="F16" s="154">
        <v>14</v>
      </c>
      <c r="G16" s="92"/>
      <c r="H16" s="50"/>
    </row>
    <row r="17" spans="1:8" ht="12.2" customHeight="1" x14ac:dyDescent="0.2">
      <c r="A17" s="107"/>
      <c r="B17" s="63"/>
      <c r="C17" s="130" t="s">
        <v>93</v>
      </c>
      <c r="D17" s="130"/>
      <c r="E17" s="130"/>
      <c r="F17" s="154">
        <v>15</v>
      </c>
      <c r="G17" s="92"/>
      <c r="H17" s="50"/>
    </row>
    <row r="18" spans="1:8" ht="12.2" customHeight="1" x14ac:dyDescent="0.2">
      <c r="A18" s="107"/>
      <c r="B18" s="63"/>
      <c r="C18" s="128" t="s">
        <v>94</v>
      </c>
      <c r="D18" s="128"/>
      <c r="E18" s="128"/>
      <c r="F18" s="154">
        <v>16</v>
      </c>
      <c r="G18" s="92">
        <v>1</v>
      </c>
      <c r="H18" s="50"/>
    </row>
    <row r="19" spans="1:8" ht="12.2" customHeight="1" x14ac:dyDescent="0.2">
      <c r="A19" s="107"/>
      <c r="B19" s="63"/>
      <c r="C19" s="128" t="s">
        <v>95</v>
      </c>
      <c r="D19" s="128"/>
      <c r="E19" s="128"/>
      <c r="F19" s="154">
        <v>17</v>
      </c>
      <c r="G19" s="92">
        <v>1</v>
      </c>
      <c r="H19" s="50"/>
    </row>
    <row r="20" spans="1:8" ht="12.2" customHeight="1" x14ac:dyDescent="0.2">
      <c r="A20" s="107"/>
      <c r="B20" s="63"/>
      <c r="C20" s="130" t="s">
        <v>96</v>
      </c>
      <c r="D20" s="130"/>
      <c r="E20" s="130"/>
      <c r="F20" s="154">
        <v>18</v>
      </c>
      <c r="G20" s="92">
        <v>35</v>
      </c>
      <c r="H20" s="50"/>
    </row>
    <row r="21" spans="1:8" ht="12.2" customHeight="1" x14ac:dyDescent="0.2">
      <c r="A21" s="107"/>
      <c r="B21" s="118" t="s">
        <v>79</v>
      </c>
      <c r="C21" s="131" t="s">
        <v>97</v>
      </c>
      <c r="D21" s="138"/>
      <c r="E21" s="148"/>
      <c r="F21" s="154">
        <v>19</v>
      </c>
      <c r="G21" s="92">
        <v>4</v>
      </c>
      <c r="H21" s="50"/>
    </row>
    <row r="22" spans="1:8" ht="12.2" customHeight="1" x14ac:dyDescent="0.2">
      <c r="A22" s="107"/>
      <c r="B22" s="119"/>
      <c r="C22" s="132" t="s">
        <v>98</v>
      </c>
      <c r="D22" s="139"/>
      <c r="E22" s="149"/>
      <c r="F22" s="154">
        <v>20</v>
      </c>
      <c r="G22" s="92">
        <v>1</v>
      </c>
      <c r="H22" s="50"/>
    </row>
    <row r="23" spans="1:8" ht="12.2" customHeight="1" x14ac:dyDescent="0.2">
      <c r="A23" s="107"/>
      <c r="B23" s="119"/>
      <c r="C23" s="131" t="s">
        <v>99</v>
      </c>
      <c r="D23" s="138"/>
      <c r="E23" s="148"/>
      <c r="F23" s="154">
        <v>21</v>
      </c>
      <c r="G23" s="92"/>
      <c r="H23" s="50"/>
    </row>
    <row r="24" spans="1:8" ht="12.2" customHeight="1" x14ac:dyDescent="0.2">
      <c r="A24" s="107"/>
      <c r="B24" s="119"/>
      <c r="C24" s="132" t="s">
        <v>100</v>
      </c>
      <c r="D24" s="139"/>
      <c r="E24" s="149"/>
      <c r="F24" s="154">
        <v>22</v>
      </c>
      <c r="G24" s="92"/>
      <c r="H24" s="50"/>
    </row>
    <row r="25" spans="1:8" ht="12.2" customHeight="1" x14ac:dyDescent="0.2">
      <c r="A25" s="107"/>
      <c r="B25" s="119"/>
      <c r="C25" s="132" t="s">
        <v>101</v>
      </c>
      <c r="D25" s="139"/>
      <c r="E25" s="149"/>
      <c r="F25" s="154">
        <v>23</v>
      </c>
      <c r="G25" s="92"/>
      <c r="H25" s="50"/>
    </row>
    <row r="26" spans="1:8" ht="12.2" customHeight="1" x14ac:dyDescent="0.2">
      <c r="A26" s="107"/>
      <c r="B26" s="119"/>
      <c r="C26" s="133" t="s">
        <v>102</v>
      </c>
      <c r="D26" s="140"/>
      <c r="E26" s="140"/>
      <c r="F26" s="154">
        <v>24</v>
      </c>
      <c r="G26" s="92"/>
      <c r="H26" s="50"/>
    </row>
    <row r="27" spans="1:8" ht="12.2" customHeight="1" x14ac:dyDescent="0.2">
      <c r="A27" s="108"/>
      <c r="B27" s="120"/>
      <c r="C27" s="134" t="s">
        <v>103</v>
      </c>
      <c r="D27" s="141"/>
      <c r="E27" s="150"/>
      <c r="F27" s="154">
        <v>25</v>
      </c>
      <c r="G27" s="92"/>
      <c r="H27" s="50"/>
    </row>
    <row r="28" spans="1:8" ht="27.2" customHeight="1" x14ac:dyDescent="0.2">
      <c r="A28" s="106" t="s">
        <v>28</v>
      </c>
      <c r="B28" s="114" t="s">
        <v>80</v>
      </c>
      <c r="C28" s="127"/>
      <c r="D28" s="127"/>
      <c r="E28" s="145"/>
      <c r="F28" s="154">
        <v>26</v>
      </c>
      <c r="G28" s="92">
        <v>1</v>
      </c>
      <c r="H28" s="50"/>
    </row>
    <row r="29" spans="1:8" ht="12.2" customHeight="1" x14ac:dyDescent="0.2">
      <c r="A29" s="107"/>
      <c r="B29" s="115" t="s">
        <v>81</v>
      </c>
      <c r="C29" s="129" t="s">
        <v>104</v>
      </c>
      <c r="D29" s="137"/>
      <c r="E29" s="147"/>
      <c r="F29" s="154">
        <v>27</v>
      </c>
      <c r="G29" s="92"/>
      <c r="H29" s="50"/>
    </row>
    <row r="30" spans="1:8" ht="12.2" customHeight="1" x14ac:dyDescent="0.2">
      <c r="A30" s="107"/>
      <c r="B30" s="115"/>
      <c r="C30" s="86" t="s">
        <v>105</v>
      </c>
      <c r="D30" s="129" t="s">
        <v>117</v>
      </c>
      <c r="E30" s="147"/>
      <c r="F30" s="154">
        <v>28</v>
      </c>
      <c r="G30" s="92"/>
      <c r="H30" s="50"/>
    </row>
    <row r="31" spans="1:8" ht="12.2" customHeight="1" x14ac:dyDescent="0.2">
      <c r="A31" s="107"/>
      <c r="B31" s="115"/>
      <c r="C31" s="86"/>
      <c r="D31" s="129" t="s">
        <v>118</v>
      </c>
      <c r="E31" s="147"/>
      <c r="F31" s="154">
        <v>29</v>
      </c>
      <c r="G31" s="92"/>
      <c r="H31" s="50"/>
    </row>
    <row r="32" spans="1:8" ht="12.2" customHeight="1" x14ac:dyDescent="0.2">
      <c r="A32" s="107"/>
      <c r="B32" s="115"/>
      <c r="C32" s="129" t="s">
        <v>106</v>
      </c>
      <c r="D32" s="137"/>
      <c r="E32" s="147"/>
      <c r="F32" s="154">
        <v>30</v>
      </c>
      <c r="G32" s="92"/>
      <c r="H32" s="50"/>
    </row>
    <row r="33" spans="1:8" ht="12.2" customHeight="1" x14ac:dyDescent="0.2">
      <c r="A33" s="107"/>
      <c r="B33" s="115"/>
      <c r="C33" s="129" t="s">
        <v>107</v>
      </c>
      <c r="D33" s="137"/>
      <c r="E33" s="147"/>
      <c r="F33" s="154">
        <v>31</v>
      </c>
      <c r="G33" s="92"/>
      <c r="H33" s="50"/>
    </row>
    <row r="34" spans="1:8" ht="12.2" customHeight="1" x14ac:dyDescent="0.2">
      <c r="A34" s="107"/>
      <c r="B34" s="115" t="s">
        <v>82</v>
      </c>
      <c r="C34" s="129" t="s">
        <v>108</v>
      </c>
      <c r="D34" s="137"/>
      <c r="E34" s="147"/>
      <c r="F34" s="154">
        <v>32</v>
      </c>
      <c r="G34" s="92"/>
      <c r="H34" s="50"/>
    </row>
    <row r="35" spans="1:8" ht="12.2" customHeight="1" x14ac:dyDescent="0.2">
      <c r="A35" s="107"/>
      <c r="B35" s="115"/>
      <c r="C35" s="129" t="s">
        <v>109</v>
      </c>
      <c r="D35" s="137"/>
      <c r="E35" s="147"/>
      <c r="F35" s="154">
        <v>33</v>
      </c>
      <c r="G35" s="92">
        <v>1</v>
      </c>
      <c r="H35" s="50"/>
    </row>
    <row r="36" spans="1:8" ht="12.2" customHeight="1" x14ac:dyDescent="0.2">
      <c r="A36" s="107"/>
      <c r="B36" s="115"/>
      <c r="C36" s="129" t="s">
        <v>110</v>
      </c>
      <c r="D36" s="137"/>
      <c r="E36" s="147"/>
      <c r="F36" s="154">
        <v>34</v>
      </c>
      <c r="G36" s="92"/>
      <c r="H36" s="50"/>
    </row>
    <row r="37" spans="1:8" ht="12.2" customHeight="1" x14ac:dyDescent="0.2">
      <c r="A37" s="107"/>
      <c r="B37" s="121" t="s">
        <v>83</v>
      </c>
      <c r="C37" s="135"/>
      <c r="D37" s="135"/>
      <c r="E37" s="151"/>
      <c r="F37" s="154">
        <v>35</v>
      </c>
      <c r="G37" s="92">
        <f>SUM(G38:G42)</f>
        <v>0</v>
      </c>
      <c r="H37" s="50"/>
    </row>
    <row r="38" spans="1:8" ht="12.2" customHeight="1" x14ac:dyDescent="0.2">
      <c r="A38" s="107"/>
      <c r="B38" s="122" t="s">
        <v>84</v>
      </c>
      <c r="C38" s="136" t="s">
        <v>111</v>
      </c>
      <c r="D38" s="142"/>
      <c r="E38" s="152"/>
      <c r="F38" s="154">
        <v>36</v>
      </c>
      <c r="G38" s="92"/>
      <c r="H38" s="50"/>
    </row>
    <row r="39" spans="1:8" ht="12.2" customHeight="1" x14ac:dyDescent="0.2">
      <c r="A39" s="107"/>
      <c r="B39" s="123"/>
      <c r="C39" s="136" t="s">
        <v>112</v>
      </c>
      <c r="D39" s="142"/>
      <c r="E39" s="152"/>
      <c r="F39" s="154">
        <v>37</v>
      </c>
      <c r="G39" s="92"/>
      <c r="H39" s="50"/>
    </row>
    <row r="40" spans="1:8" ht="12.2" customHeight="1" x14ac:dyDescent="0.2">
      <c r="A40" s="107"/>
      <c r="B40" s="123"/>
      <c r="C40" s="136" t="s">
        <v>113</v>
      </c>
      <c r="D40" s="142"/>
      <c r="E40" s="152"/>
      <c r="F40" s="154">
        <v>38</v>
      </c>
      <c r="G40" s="92"/>
      <c r="H40" s="50"/>
    </row>
    <row r="41" spans="1:8" ht="12.2" customHeight="1" x14ac:dyDescent="0.2">
      <c r="A41" s="107"/>
      <c r="B41" s="123"/>
      <c r="C41" s="136" t="s">
        <v>114</v>
      </c>
      <c r="D41" s="142"/>
      <c r="E41" s="152"/>
      <c r="F41" s="154">
        <v>39</v>
      </c>
      <c r="G41" s="92"/>
      <c r="H41" s="50"/>
    </row>
    <row r="42" spans="1:8" ht="12.2" customHeight="1" x14ac:dyDescent="0.2">
      <c r="A42" s="108"/>
      <c r="B42" s="124"/>
      <c r="C42" s="136" t="s">
        <v>115</v>
      </c>
      <c r="D42" s="142"/>
      <c r="E42" s="152"/>
      <c r="F42" s="154">
        <v>40</v>
      </c>
      <c r="G42" s="92"/>
      <c r="H42" s="50"/>
    </row>
    <row r="43" spans="1:8" ht="27.2" customHeight="1" x14ac:dyDescent="0.2">
      <c r="A43" s="109" t="s">
        <v>73</v>
      </c>
      <c r="B43" s="112" t="s">
        <v>80</v>
      </c>
      <c r="C43" s="112"/>
      <c r="D43" s="112"/>
      <c r="E43" s="112"/>
      <c r="F43" s="154">
        <v>41</v>
      </c>
      <c r="G43" s="92">
        <v>70</v>
      </c>
      <c r="H43" s="50"/>
    </row>
    <row r="44" spans="1:8" ht="12.2" customHeight="1" x14ac:dyDescent="0.2">
      <c r="A44" s="110"/>
      <c r="B44" s="115" t="s">
        <v>81</v>
      </c>
      <c r="C44" s="128" t="s">
        <v>104</v>
      </c>
      <c r="D44" s="128"/>
      <c r="E44" s="128"/>
      <c r="F44" s="154">
        <v>42</v>
      </c>
      <c r="G44" s="92">
        <v>9</v>
      </c>
      <c r="H44" s="50"/>
    </row>
    <row r="45" spans="1:8" ht="12.2" customHeight="1" x14ac:dyDescent="0.2">
      <c r="A45" s="110"/>
      <c r="B45" s="115"/>
      <c r="C45" s="86" t="s">
        <v>105</v>
      </c>
      <c r="D45" s="128" t="s">
        <v>117</v>
      </c>
      <c r="E45" s="128"/>
      <c r="F45" s="154">
        <v>43</v>
      </c>
      <c r="G45" s="155"/>
      <c r="H45" s="50"/>
    </row>
    <row r="46" spans="1:8" ht="12.2" customHeight="1" x14ac:dyDescent="0.2">
      <c r="A46" s="110"/>
      <c r="B46" s="115"/>
      <c r="C46" s="86"/>
      <c r="D46" s="128" t="s">
        <v>118</v>
      </c>
      <c r="E46" s="128"/>
      <c r="F46" s="154">
        <v>44</v>
      </c>
      <c r="G46" s="92">
        <v>9</v>
      </c>
      <c r="H46" s="50"/>
    </row>
    <row r="47" spans="1:8" ht="12.2" customHeight="1" x14ac:dyDescent="0.2">
      <c r="A47" s="110"/>
      <c r="B47" s="115"/>
      <c r="C47" s="128" t="s">
        <v>106</v>
      </c>
      <c r="D47" s="128"/>
      <c r="E47" s="128"/>
      <c r="F47" s="154">
        <v>45</v>
      </c>
      <c r="G47" s="92"/>
      <c r="H47" s="50"/>
    </row>
    <row r="48" spans="1:8" ht="12.2" customHeight="1" x14ac:dyDescent="0.2">
      <c r="A48" s="110"/>
      <c r="B48" s="115"/>
      <c r="C48" s="128" t="s">
        <v>107</v>
      </c>
      <c r="D48" s="128"/>
      <c r="E48" s="128"/>
      <c r="F48" s="154">
        <v>46</v>
      </c>
      <c r="G48" s="92"/>
      <c r="H48" s="50"/>
    </row>
    <row r="49" spans="1:8" ht="12.2" customHeight="1" x14ac:dyDescent="0.2">
      <c r="A49" s="110"/>
      <c r="B49" s="115" t="s">
        <v>82</v>
      </c>
      <c r="C49" s="128" t="s">
        <v>108</v>
      </c>
      <c r="D49" s="128"/>
      <c r="E49" s="128"/>
      <c r="F49" s="154">
        <v>47</v>
      </c>
      <c r="G49" s="92">
        <v>22</v>
      </c>
      <c r="H49" s="50"/>
    </row>
    <row r="50" spans="1:8" ht="12.2" customHeight="1" x14ac:dyDescent="0.2">
      <c r="A50" s="110"/>
      <c r="B50" s="115"/>
      <c r="C50" s="128" t="s">
        <v>109</v>
      </c>
      <c r="D50" s="128"/>
      <c r="E50" s="128"/>
      <c r="F50" s="154">
        <v>48</v>
      </c>
      <c r="G50" s="92">
        <v>7</v>
      </c>
      <c r="H50" s="50"/>
    </row>
    <row r="51" spans="1:8" ht="12.2" customHeight="1" x14ac:dyDescent="0.2">
      <c r="A51" s="110"/>
      <c r="B51" s="115"/>
      <c r="C51" s="128" t="s">
        <v>110</v>
      </c>
      <c r="D51" s="128"/>
      <c r="E51" s="128"/>
      <c r="F51" s="154">
        <v>49</v>
      </c>
      <c r="G51" s="92">
        <v>6</v>
      </c>
      <c r="H51" s="50"/>
    </row>
    <row r="52" spans="1:8" ht="12.2" customHeight="1" x14ac:dyDescent="0.2">
      <c r="A52" s="110"/>
      <c r="B52" s="125" t="s">
        <v>83</v>
      </c>
      <c r="C52" s="125"/>
      <c r="D52" s="125"/>
      <c r="E52" s="125"/>
      <c r="F52" s="154">
        <v>50</v>
      </c>
      <c r="G52" s="92">
        <f>SUM(G53:G57)</f>
        <v>0</v>
      </c>
      <c r="H52" s="50"/>
    </row>
    <row r="53" spans="1:8" ht="12.2" customHeight="1" x14ac:dyDescent="0.2">
      <c r="A53" s="110"/>
      <c r="B53" s="122" t="s">
        <v>84</v>
      </c>
      <c r="C53" s="130" t="s">
        <v>111</v>
      </c>
      <c r="D53" s="130"/>
      <c r="E53" s="130"/>
      <c r="F53" s="154">
        <v>51</v>
      </c>
      <c r="G53" s="92"/>
      <c r="H53" s="50"/>
    </row>
    <row r="54" spans="1:8" ht="12.2" customHeight="1" x14ac:dyDescent="0.2">
      <c r="A54" s="110"/>
      <c r="B54" s="123"/>
      <c r="C54" s="130" t="s">
        <v>112</v>
      </c>
      <c r="D54" s="130"/>
      <c r="E54" s="130"/>
      <c r="F54" s="154">
        <v>52</v>
      </c>
      <c r="G54" s="92"/>
      <c r="H54" s="50"/>
    </row>
    <row r="55" spans="1:8" ht="12.2" customHeight="1" x14ac:dyDescent="0.2">
      <c r="A55" s="110"/>
      <c r="B55" s="123"/>
      <c r="C55" s="130" t="s">
        <v>113</v>
      </c>
      <c r="D55" s="130"/>
      <c r="E55" s="130"/>
      <c r="F55" s="154">
        <v>53</v>
      </c>
      <c r="G55" s="92"/>
      <c r="H55" s="50"/>
    </row>
    <row r="56" spans="1:8" ht="12.2" customHeight="1" x14ac:dyDescent="0.2">
      <c r="A56" s="110"/>
      <c r="B56" s="123"/>
      <c r="C56" s="130" t="s">
        <v>114</v>
      </c>
      <c r="D56" s="130"/>
      <c r="E56" s="130"/>
      <c r="F56" s="154">
        <v>54</v>
      </c>
      <c r="G56" s="92"/>
      <c r="H56" s="50"/>
    </row>
    <row r="57" spans="1:8" ht="12.2" customHeight="1" x14ac:dyDescent="0.2">
      <c r="A57" s="111"/>
      <c r="B57" s="124"/>
      <c r="C57" s="136" t="s">
        <v>115</v>
      </c>
      <c r="D57" s="142"/>
      <c r="E57" s="152"/>
      <c r="F57" s="154">
        <v>55</v>
      </c>
      <c r="G57" s="92"/>
      <c r="H57" s="50"/>
    </row>
    <row r="58" spans="1:8" x14ac:dyDescent="0.2">
      <c r="A58" s="89"/>
      <c r="B58" s="89"/>
      <c r="C58" s="89"/>
      <c r="D58" s="89"/>
      <c r="E58" s="89"/>
      <c r="F58" s="89"/>
      <c r="G58" s="89"/>
    </row>
    <row r="60" spans="1:8" ht="18.2" customHeight="1" x14ac:dyDescent="0.2"/>
    <row r="61" spans="1:8" ht="18.2" customHeight="1" x14ac:dyDescent="0.2"/>
    <row r="62" spans="1:8" ht="18.2" customHeight="1" x14ac:dyDescent="0.2"/>
    <row r="63" spans="1:8" ht="18.2" customHeight="1" x14ac:dyDescent="0.2"/>
    <row r="64" spans="1:8" ht="18.2" customHeight="1" x14ac:dyDescent="0.2"/>
  </sheetData>
  <mergeCells count="64"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2:E42"/>
    <mergeCell ref="C34:E34"/>
    <mergeCell ref="C35:E35"/>
    <mergeCell ref="B38:B42"/>
    <mergeCell ref="C41:E41"/>
    <mergeCell ref="D45:E45"/>
    <mergeCell ref="D46:E46"/>
    <mergeCell ref="C38:E38"/>
    <mergeCell ref="C39:E39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Золочівський районний суд Харківської області, 
Початок періоду: 01.01.2019, Кінець періоду: 31.03.2019&amp;L2007D402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2.75" x14ac:dyDescent="0.2"/>
  <cols>
    <col min="1" max="1" width="5.1406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05" t="s">
        <v>123</v>
      </c>
      <c r="B1" s="105"/>
      <c r="C1" s="105"/>
      <c r="D1" s="105"/>
      <c r="E1" s="143"/>
      <c r="F1" s="143"/>
      <c r="G1" s="143"/>
      <c r="H1" s="143"/>
      <c r="I1" s="204"/>
    </row>
    <row r="2" spans="1:10" ht="18.95" customHeight="1" x14ac:dyDescent="0.2">
      <c r="A2" s="156" t="s">
        <v>25</v>
      </c>
      <c r="B2" s="164"/>
      <c r="C2" s="164"/>
      <c r="D2" s="164"/>
      <c r="E2" s="164"/>
      <c r="F2" s="164"/>
      <c r="G2" s="192"/>
      <c r="H2" s="153" t="s">
        <v>121</v>
      </c>
      <c r="I2" s="153" t="s">
        <v>122</v>
      </c>
      <c r="J2" s="50"/>
    </row>
    <row r="3" spans="1:10" x14ac:dyDescent="0.2">
      <c r="A3" s="90" t="s">
        <v>27</v>
      </c>
      <c r="B3" s="165" t="s">
        <v>135</v>
      </c>
      <c r="C3" s="175"/>
      <c r="D3" s="175"/>
      <c r="E3" s="175"/>
      <c r="F3" s="175"/>
      <c r="G3" s="193"/>
      <c r="H3" s="154">
        <v>1</v>
      </c>
      <c r="I3" s="92">
        <v>23</v>
      </c>
      <c r="J3" s="50"/>
    </row>
    <row r="4" spans="1:10" ht="14.45" customHeight="1" x14ac:dyDescent="0.2">
      <c r="A4" s="90"/>
      <c r="B4" s="122" t="s">
        <v>136</v>
      </c>
      <c r="C4" s="176" t="s">
        <v>159</v>
      </c>
      <c r="D4" s="183"/>
      <c r="E4" s="183"/>
      <c r="F4" s="183"/>
      <c r="G4" s="194"/>
      <c r="H4" s="154">
        <v>2</v>
      </c>
      <c r="I4" s="92">
        <v>21</v>
      </c>
      <c r="J4" s="50"/>
    </row>
    <row r="5" spans="1:10" ht="14.45" customHeight="1" x14ac:dyDescent="0.2">
      <c r="A5" s="90"/>
      <c r="B5" s="123"/>
      <c r="C5" s="177" t="s">
        <v>160</v>
      </c>
      <c r="D5" s="184"/>
      <c r="E5" s="184"/>
      <c r="F5" s="184"/>
      <c r="G5" s="195"/>
      <c r="H5" s="154">
        <v>3</v>
      </c>
      <c r="I5" s="92">
        <v>8</v>
      </c>
      <c r="J5" s="50"/>
    </row>
    <row r="6" spans="1:10" ht="14.45" customHeight="1" x14ac:dyDescent="0.2">
      <c r="A6" s="90"/>
      <c r="B6" s="123"/>
      <c r="C6" s="176" t="s">
        <v>161</v>
      </c>
      <c r="D6" s="183"/>
      <c r="E6" s="183"/>
      <c r="F6" s="183"/>
      <c r="G6" s="194"/>
      <c r="H6" s="154">
        <v>4</v>
      </c>
      <c r="I6" s="92"/>
      <c r="J6" s="50"/>
    </row>
    <row r="7" spans="1:10" ht="14.45" customHeight="1" x14ac:dyDescent="0.2">
      <c r="A7" s="90"/>
      <c r="B7" s="123"/>
      <c r="C7" s="176" t="s">
        <v>162</v>
      </c>
      <c r="D7" s="183"/>
      <c r="E7" s="183"/>
      <c r="F7" s="183"/>
      <c r="G7" s="194"/>
      <c r="H7" s="154">
        <v>5</v>
      </c>
      <c r="I7" s="92">
        <v>2</v>
      </c>
      <c r="J7" s="50"/>
    </row>
    <row r="8" spans="1:10" ht="14.45" customHeight="1" x14ac:dyDescent="0.2">
      <c r="A8" s="90"/>
      <c r="B8" s="123"/>
      <c r="C8" s="176" t="s">
        <v>163</v>
      </c>
      <c r="D8" s="183"/>
      <c r="E8" s="183"/>
      <c r="F8" s="183"/>
      <c r="G8" s="194"/>
      <c r="H8" s="154">
        <v>6</v>
      </c>
      <c r="I8" s="92"/>
      <c r="J8" s="50"/>
    </row>
    <row r="9" spans="1:10" ht="14.45" customHeight="1" x14ac:dyDescent="0.2">
      <c r="A9" s="90"/>
      <c r="B9" s="124"/>
      <c r="C9" s="176" t="s">
        <v>164</v>
      </c>
      <c r="D9" s="183"/>
      <c r="E9" s="183"/>
      <c r="F9" s="183"/>
      <c r="G9" s="194"/>
      <c r="H9" s="154">
        <v>7</v>
      </c>
      <c r="I9" s="92"/>
      <c r="J9" s="50"/>
    </row>
    <row r="10" spans="1:10" x14ac:dyDescent="0.2">
      <c r="A10" s="90"/>
      <c r="B10" s="166" t="s">
        <v>137</v>
      </c>
      <c r="C10" s="178"/>
      <c r="D10" s="178"/>
      <c r="E10" s="178"/>
      <c r="F10" s="178"/>
      <c r="G10" s="196"/>
      <c r="H10" s="154">
        <v>8</v>
      </c>
      <c r="I10" s="92"/>
      <c r="J10" s="50"/>
    </row>
    <row r="11" spans="1:10" x14ac:dyDescent="0.2">
      <c r="A11" s="90"/>
      <c r="B11" s="166" t="s">
        <v>138</v>
      </c>
      <c r="C11" s="178"/>
      <c r="D11" s="178"/>
      <c r="E11" s="178"/>
      <c r="F11" s="178"/>
      <c r="G11" s="196"/>
      <c r="H11" s="154">
        <v>9</v>
      </c>
      <c r="I11" s="92"/>
      <c r="J11" s="50"/>
    </row>
    <row r="12" spans="1:10" x14ac:dyDescent="0.2">
      <c r="A12" s="90"/>
      <c r="B12" s="166" t="s">
        <v>139</v>
      </c>
      <c r="C12" s="178"/>
      <c r="D12" s="178"/>
      <c r="E12" s="178"/>
      <c r="F12" s="178"/>
      <c r="G12" s="196"/>
      <c r="H12" s="154">
        <v>10</v>
      </c>
      <c r="I12" s="92"/>
      <c r="J12" s="50"/>
    </row>
    <row r="13" spans="1:10" x14ac:dyDescent="0.2">
      <c r="A13" s="90"/>
      <c r="B13" s="166" t="s">
        <v>140</v>
      </c>
      <c r="C13" s="178"/>
      <c r="D13" s="178"/>
      <c r="E13" s="178"/>
      <c r="F13" s="178"/>
      <c r="G13" s="196"/>
      <c r="H13" s="154">
        <v>11</v>
      </c>
      <c r="I13" s="92"/>
      <c r="J13" s="50"/>
    </row>
    <row r="14" spans="1:10" x14ac:dyDescent="0.2">
      <c r="A14" s="90"/>
      <c r="B14" s="167" t="s">
        <v>141</v>
      </c>
      <c r="C14" s="179"/>
      <c r="D14" s="179"/>
      <c r="E14" s="179"/>
      <c r="F14" s="179"/>
      <c r="G14" s="197"/>
      <c r="H14" s="154">
        <v>12</v>
      </c>
      <c r="I14" s="92"/>
      <c r="J14" s="50"/>
    </row>
    <row r="15" spans="1:10" x14ac:dyDescent="0.2">
      <c r="A15" s="90"/>
      <c r="B15" s="167" t="s">
        <v>142</v>
      </c>
      <c r="C15" s="179"/>
      <c r="D15" s="179"/>
      <c r="E15" s="179"/>
      <c r="F15" s="179"/>
      <c r="G15" s="197"/>
      <c r="H15" s="154">
        <v>13</v>
      </c>
      <c r="I15" s="92"/>
      <c r="J15" s="50"/>
    </row>
    <row r="16" spans="1:10" x14ac:dyDescent="0.2">
      <c r="A16" s="90"/>
      <c r="B16" s="168" t="s">
        <v>143</v>
      </c>
      <c r="C16" s="180"/>
      <c r="D16" s="180"/>
      <c r="E16" s="180"/>
      <c r="F16" s="180"/>
      <c r="G16" s="198"/>
      <c r="H16" s="154">
        <v>14</v>
      </c>
      <c r="I16" s="92">
        <v>1</v>
      </c>
      <c r="J16" s="50"/>
    </row>
    <row r="17" spans="1:10" x14ac:dyDescent="0.2">
      <c r="A17" s="90"/>
      <c r="B17" s="168" t="s">
        <v>144</v>
      </c>
      <c r="C17" s="180"/>
      <c r="D17" s="180"/>
      <c r="E17" s="180"/>
      <c r="F17" s="180"/>
      <c r="G17" s="198"/>
      <c r="H17" s="154">
        <v>15</v>
      </c>
      <c r="I17" s="92"/>
      <c r="J17" s="50"/>
    </row>
    <row r="18" spans="1:10" x14ac:dyDescent="0.2">
      <c r="A18" s="90"/>
      <c r="B18" s="166" t="s">
        <v>145</v>
      </c>
      <c r="C18" s="178"/>
      <c r="D18" s="178"/>
      <c r="E18" s="178"/>
      <c r="F18" s="178"/>
      <c r="G18" s="196"/>
      <c r="H18" s="154">
        <v>16</v>
      </c>
      <c r="I18" s="92"/>
      <c r="J18" s="50"/>
    </row>
    <row r="19" spans="1:10" x14ac:dyDescent="0.2">
      <c r="A19" s="90"/>
      <c r="B19" s="166" t="s">
        <v>146</v>
      </c>
      <c r="C19" s="178"/>
      <c r="D19" s="178"/>
      <c r="E19" s="178"/>
      <c r="F19" s="178"/>
      <c r="G19" s="196"/>
      <c r="H19" s="154">
        <v>17</v>
      </c>
      <c r="I19" s="92"/>
      <c r="J19" s="50"/>
    </row>
    <row r="20" spans="1:10" x14ac:dyDescent="0.2">
      <c r="A20" s="90"/>
      <c r="B20" s="166" t="s">
        <v>147</v>
      </c>
      <c r="C20" s="178"/>
      <c r="D20" s="178"/>
      <c r="E20" s="178"/>
      <c r="F20" s="178"/>
      <c r="G20" s="196"/>
      <c r="H20" s="154">
        <v>18</v>
      </c>
      <c r="I20" s="92">
        <v>27</v>
      </c>
      <c r="J20" s="50"/>
    </row>
    <row r="21" spans="1:10" x14ac:dyDescent="0.2">
      <c r="A21" s="90"/>
      <c r="B21" s="166" t="s">
        <v>148</v>
      </c>
      <c r="C21" s="178"/>
      <c r="D21" s="178"/>
      <c r="E21" s="178"/>
      <c r="F21" s="178"/>
      <c r="G21" s="196"/>
      <c r="H21" s="154">
        <v>19</v>
      </c>
      <c r="I21" s="92"/>
      <c r="J21" s="50"/>
    </row>
    <row r="22" spans="1:10" x14ac:dyDescent="0.2">
      <c r="A22" s="90"/>
      <c r="B22" s="166" t="s">
        <v>149</v>
      </c>
      <c r="C22" s="178"/>
      <c r="D22" s="178"/>
      <c r="E22" s="178"/>
      <c r="F22" s="178"/>
      <c r="G22" s="196"/>
      <c r="H22" s="154">
        <v>20</v>
      </c>
      <c r="I22" s="92">
        <v>1</v>
      </c>
      <c r="J22" s="50"/>
    </row>
    <row r="23" spans="1:10" x14ac:dyDescent="0.2">
      <c r="A23" s="90"/>
      <c r="B23" s="166" t="s">
        <v>150</v>
      </c>
      <c r="C23" s="178"/>
      <c r="D23" s="178"/>
      <c r="E23" s="178"/>
      <c r="F23" s="178"/>
      <c r="G23" s="196"/>
      <c r="H23" s="154">
        <v>21</v>
      </c>
      <c r="I23" s="92"/>
      <c r="J23" s="50"/>
    </row>
    <row r="24" spans="1:10" ht="26.45" customHeight="1" x14ac:dyDescent="0.2">
      <c r="A24" s="90"/>
      <c r="B24" s="114" t="s">
        <v>151</v>
      </c>
      <c r="C24" s="127"/>
      <c r="D24" s="127"/>
      <c r="E24" s="127"/>
      <c r="F24" s="127"/>
      <c r="G24" s="145"/>
      <c r="H24" s="154">
        <v>22</v>
      </c>
      <c r="I24" s="92"/>
      <c r="J24" s="50"/>
    </row>
    <row r="25" spans="1:10" ht="16.7" customHeight="1" x14ac:dyDescent="0.2">
      <c r="A25" s="90" t="s">
        <v>28</v>
      </c>
      <c r="B25" s="90" t="s">
        <v>152</v>
      </c>
      <c r="C25" s="90"/>
      <c r="D25" s="177" t="s">
        <v>167</v>
      </c>
      <c r="E25" s="184"/>
      <c r="F25" s="184"/>
      <c r="G25" s="195"/>
      <c r="H25" s="154">
        <v>23</v>
      </c>
      <c r="I25" s="92"/>
      <c r="J25" s="50"/>
    </row>
    <row r="26" spans="1:10" ht="16.7" customHeight="1" x14ac:dyDescent="0.2">
      <c r="A26" s="90"/>
      <c r="B26" s="90"/>
      <c r="C26" s="90"/>
      <c r="D26" s="177" t="s">
        <v>168</v>
      </c>
      <c r="E26" s="184"/>
      <c r="F26" s="184"/>
      <c r="G26" s="195"/>
      <c r="H26" s="154">
        <v>24</v>
      </c>
      <c r="I26" s="92"/>
      <c r="J26" s="50"/>
    </row>
    <row r="27" spans="1:10" ht="16.7" customHeight="1" x14ac:dyDescent="0.2">
      <c r="A27" s="90"/>
      <c r="B27" s="90"/>
      <c r="C27" s="90"/>
      <c r="D27" s="177" t="s">
        <v>169</v>
      </c>
      <c r="E27" s="184"/>
      <c r="F27" s="184"/>
      <c r="G27" s="195"/>
      <c r="H27" s="154">
        <v>25</v>
      </c>
      <c r="I27" s="92"/>
      <c r="J27" s="50"/>
    </row>
    <row r="28" spans="1:10" ht="14.45" customHeight="1" x14ac:dyDescent="0.2">
      <c r="A28" s="90"/>
      <c r="B28" s="90" t="s">
        <v>153</v>
      </c>
      <c r="C28" s="90"/>
      <c r="D28" s="114" t="s">
        <v>170</v>
      </c>
      <c r="E28" s="127"/>
      <c r="F28" s="127"/>
      <c r="G28" s="145"/>
      <c r="H28" s="154">
        <v>26</v>
      </c>
      <c r="I28" s="92">
        <v>1</v>
      </c>
      <c r="J28" s="50"/>
    </row>
    <row r="29" spans="1:10" ht="14.45" customHeight="1" x14ac:dyDescent="0.2">
      <c r="A29" s="90"/>
      <c r="B29" s="90"/>
      <c r="C29" s="90"/>
      <c r="D29" s="114" t="s">
        <v>171</v>
      </c>
      <c r="E29" s="127"/>
      <c r="F29" s="127"/>
      <c r="G29" s="145"/>
      <c r="H29" s="154">
        <v>27</v>
      </c>
      <c r="I29" s="92"/>
      <c r="J29" s="50"/>
    </row>
    <row r="30" spans="1:10" ht="14.45" customHeight="1" x14ac:dyDescent="0.2">
      <c r="A30" s="90"/>
      <c r="B30" s="90"/>
      <c r="C30" s="90"/>
      <c r="D30" s="177" t="s">
        <v>172</v>
      </c>
      <c r="E30" s="184"/>
      <c r="F30" s="184"/>
      <c r="G30" s="195"/>
      <c r="H30" s="154">
        <v>28</v>
      </c>
      <c r="I30" s="92"/>
      <c r="J30" s="50"/>
    </row>
    <row r="31" spans="1:10" ht="16.7" customHeight="1" x14ac:dyDescent="0.2">
      <c r="A31" s="90"/>
      <c r="B31" s="90" t="s">
        <v>154</v>
      </c>
      <c r="C31" s="90"/>
      <c r="D31" s="129" t="s">
        <v>173</v>
      </c>
      <c r="E31" s="137"/>
      <c r="F31" s="137"/>
      <c r="G31" s="147"/>
      <c r="H31" s="154">
        <v>29</v>
      </c>
      <c r="I31" s="92"/>
      <c r="J31" s="50"/>
    </row>
    <row r="32" spans="1:10" ht="16.7" customHeight="1" x14ac:dyDescent="0.2">
      <c r="A32" s="90"/>
      <c r="B32" s="90"/>
      <c r="C32" s="90"/>
      <c r="D32" s="129" t="s">
        <v>174</v>
      </c>
      <c r="E32" s="137"/>
      <c r="F32" s="137"/>
      <c r="G32" s="147"/>
      <c r="H32" s="154">
        <v>30</v>
      </c>
      <c r="I32" s="92"/>
      <c r="J32" s="50"/>
    </row>
    <row r="33" spans="1:10" x14ac:dyDescent="0.2">
      <c r="A33" s="90"/>
      <c r="B33" s="114" t="s">
        <v>155</v>
      </c>
      <c r="C33" s="127"/>
      <c r="D33" s="127"/>
      <c r="E33" s="127"/>
      <c r="F33" s="127"/>
      <c r="G33" s="145"/>
      <c r="H33" s="154">
        <v>31</v>
      </c>
      <c r="I33" s="92"/>
      <c r="J33" s="50"/>
    </row>
    <row r="34" spans="1:10" x14ac:dyDescent="0.2">
      <c r="A34" s="90"/>
      <c r="B34" s="166" t="s">
        <v>146</v>
      </c>
      <c r="C34" s="178"/>
      <c r="D34" s="178"/>
      <c r="E34" s="178"/>
      <c r="F34" s="178"/>
      <c r="G34" s="196"/>
      <c r="H34" s="154">
        <v>32</v>
      </c>
      <c r="I34" s="92"/>
      <c r="J34" s="50"/>
    </row>
    <row r="35" spans="1:10" x14ac:dyDescent="0.2">
      <c r="A35" s="90"/>
      <c r="B35" s="166" t="s">
        <v>147</v>
      </c>
      <c r="C35" s="178"/>
      <c r="D35" s="178"/>
      <c r="E35" s="178"/>
      <c r="F35" s="178"/>
      <c r="G35" s="196"/>
      <c r="H35" s="154">
        <v>33</v>
      </c>
      <c r="I35" s="92"/>
      <c r="J35" s="50"/>
    </row>
    <row r="36" spans="1:10" ht="27.2" customHeight="1" x14ac:dyDescent="0.2">
      <c r="A36" s="90"/>
      <c r="B36" s="114" t="s">
        <v>156</v>
      </c>
      <c r="C36" s="127"/>
      <c r="D36" s="127"/>
      <c r="E36" s="127"/>
      <c r="F36" s="127"/>
      <c r="G36" s="145"/>
      <c r="H36" s="154">
        <v>34</v>
      </c>
      <c r="I36" s="92"/>
      <c r="J36" s="50"/>
    </row>
    <row r="37" spans="1:10" x14ac:dyDescent="0.2">
      <c r="A37" s="90" t="s">
        <v>29</v>
      </c>
      <c r="B37" s="166" t="s">
        <v>157</v>
      </c>
      <c r="C37" s="178"/>
      <c r="D37" s="178"/>
      <c r="E37" s="178"/>
      <c r="F37" s="178"/>
      <c r="G37" s="196"/>
      <c r="H37" s="154">
        <v>35</v>
      </c>
      <c r="I37" s="92">
        <v>32</v>
      </c>
      <c r="J37" s="50"/>
    </row>
    <row r="38" spans="1:10" x14ac:dyDescent="0.2">
      <c r="A38" s="90"/>
      <c r="B38" s="90" t="s">
        <v>153</v>
      </c>
      <c r="C38" s="90"/>
      <c r="D38" s="114" t="s">
        <v>170</v>
      </c>
      <c r="E38" s="127"/>
      <c r="F38" s="127"/>
      <c r="G38" s="145"/>
      <c r="H38" s="154">
        <v>36</v>
      </c>
      <c r="I38" s="92">
        <v>194</v>
      </c>
      <c r="J38" s="50"/>
    </row>
    <row r="39" spans="1:10" x14ac:dyDescent="0.2">
      <c r="A39" s="90"/>
      <c r="B39" s="90"/>
      <c r="C39" s="90"/>
      <c r="D39" s="114" t="s">
        <v>171</v>
      </c>
      <c r="E39" s="127"/>
      <c r="F39" s="127"/>
      <c r="G39" s="145"/>
      <c r="H39" s="154">
        <v>37</v>
      </c>
      <c r="I39" s="92">
        <v>87</v>
      </c>
      <c r="J39" s="50"/>
    </row>
    <row r="40" spans="1:10" x14ac:dyDescent="0.2">
      <c r="A40" s="90"/>
      <c r="B40" s="90"/>
      <c r="C40" s="90"/>
      <c r="D40" s="177" t="s">
        <v>175</v>
      </c>
      <c r="E40" s="184"/>
      <c r="F40" s="184"/>
      <c r="G40" s="195"/>
      <c r="H40" s="154">
        <v>38</v>
      </c>
      <c r="I40" s="92"/>
      <c r="J40" s="50"/>
    </row>
    <row r="41" spans="1:10" x14ac:dyDescent="0.2">
      <c r="A41" s="90"/>
      <c r="B41" s="90" t="s">
        <v>154</v>
      </c>
      <c r="C41" s="90"/>
      <c r="D41" s="129" t="s">
        <v>173</v>
      </c>
      <c r="E41" s="137"/>
      <c r="F41" s="137"/>
      <c r="G41" s="147"/>
      <c r="H41" s="154">
        <v>39</v>
      </c>
      <c r="I41" s="92">
        <v>6848549</v>
      </c>
      <c r="J41" s="50"/>
    </row>
    <row r="42" spans="1:10" x14ac:dyDescent="0.2">
      <c r="A42" s="90"/>
      <c r="B42" s="90"/>
      <c r="C42" s="90"/>
      <c r="D42" s="129" t="s">
        <v>174</v>
      </c>
      <c r="E42" s="137"/>
      <c r="F42" s="137"/>
      <c r="G42" s="147"/>
      <c r="H42" s="154">
        <v>40</v>
      </c>
      <c r="I42" s="92">
        <v>1068322</v>
      </c>
      <c r="J42" s="50"/>
    </row>
    <row r="43" spans="1:10" x14ac:dyDescent="0.2">
      <c r="A43" s="90"/>
      <c r="B43" s="114" t="s">
        <v>155</v>
      </c>
      <c r="C43" s="127"/>
      <c r="D43" s="127"/>
      <c r="E43" s="127"/>
      <c r="F43" s="127"/>
      <c r="G43" s="145"/>
      <c r="H43" s="154">
        <v>41</v>
      </c>
      <c r="I43" s="92"/>
      <c r="J43" s="50"/>
    </row>
    <row r="44" spans="1:10" x14ac:dyDescent="0.2">
      <c r="A44" s="90"/>
      <c r="B44" s="165" t="s">
        <v>158</v>
      </c>
      <c r="C44" s="175"/>
      <c r="D44" s="175"/>
      <c r="E44" s="175"/>
      <c r="F44" s="175"/>
      <c r="G44" s="193"/>
      <c r="H44" s="154">
        <v>42</v>
      </c>
      <c r="I44" s="92">
        <v>1</v>
      </c>
      <c r="J44" s="50"/>
    </row>
    <row r="45" spans="1:10" x14ac:dyDescent="0.2">
      <c r="A45" s="90"/>
      <c r="B45" s="166" t="s">
        <v>146</v>
      </c>
      <c r="C45" s="178"/>
      <c r="D45" s="178"/>
      <c r="E45" s="178"/>
      <c r="F45" s="178"/>
      <c r="G45" s="196"/>
      <c r="H45" s="154">
        <v>43</v>
      </c>
      <c r="I45" s="92"/>
      <c r="J45" s="50"/>
    </row>
    <row r="46" spans="1:10" x14ac:dyDescent="0.2">
      <c r="A46" s="90"/>
      <c r="B46" s="166" t="s">
        <v>147</v>
      </c>
      <c r="C46" s="178"/>
      <c r="D46" s="178"/>
      <c r="E46" s="178"/>
      <c r="F46" s="178"/>
      <c r="G46" s="196"/>
      <c r="H46" s="154">
        <v>44</v>
      </c>
      <c r="I46" s="92">
        <v>9</v>
      </c>
      <c r="J46" s="50"/>
    </row>
    <row r="47" spans="1:10" ht="24.95" customHeight="1" x14ac:dyDescent="0.2">
      <c r="A47" s="90"/>
      <c r="B47" s="114" t="s">
        <v>156</v>
      </c>
      <c r="C47" s="127"/>
      <c r="D47" s="127"/>
      <c r="E47" s="127"/>
      <c r="F47" s="127"/>
      <c r="G47" s="145"/>
      <c r="H47" s="154">
        <v>45</v>
      </c>
      <c r="I47" s="92">
        <v>9</v>
      </c>
      <c r="J47" s="50"/>
    </row>
    <row r="48" spans="1:10" x14ac:dyDescent="0.2">
      <c r="A48" s="114" t="s">
        <v>124</v>
      </c>
      <c r="B48" s="127"/>
      <c r="C48" s="127"/>
      <c r="D48" s="127"/>
      <c r="E48" s="127"/>
      <c r="F48" s="127"/>
      <c r="G48" s="145"/>
      <c r="H48" s="154">
        <v>46</v>
      </c>
      <c r="I48" s="92">
        <v>153</v>
      </c>
      <c r="J48" s="50"/>
    </row>
    <row r="49" spans="1:10" ht="13.5" x14ac:dyDescent="0.2">
      <c r="A49" s="157" t="s">
        <v>125</v>
      </c>
      <c r="B49" s="169"/>
      <c r="C49" s="181" t="s">
        <v>165</v>
      </c>
      <c r="D49" s="185"/>
      <c r="E49" s="185"/>
      <c r="F49" s="185"/>
      <c r="G49" s="199"/>
      <c r="H49" s="154">
        <v>47</v>
      </c>
      <c r="I49" s="92">
        <v>2035456</v>
      </c>
      <c r="J49" s="50"/>
    </row>
    <row r="50" spans="1:10" x14ac:dyDescent="0.2">
      <c r="A50" s="158"/>
      <c r="B50" s="170"/>
      <c r="C50" s="182" t="s">
        <v>166</v>
      </c>
      <c r="D50" s="186"/>
      <c r="E50" s="186"/>
      <c r="F50" s="186"/>
      <c r="G50" s="200"/>
      <c r="H50" s="154">
        <v>48</v>
      </c>
      <c r="I50" s="92">
        <v>21682</v>
      </c>
      <c r="J50" s="50"/>
    </row>
    <row r="51" spans="1:10" x14ac:dyDescent="0.2">
      <c r="A51" s="112" t="s">
        <v>126</v>
      </c>
      <c r="B51" s="112"/>
      <c r="C51" s="112"/>
      <c r="D51" s="112"/>
      <c r="E51" s="112"/>
      <c r="F51" s="112"/>
      <c r="G51" s="112"/>
      <c r="H51" s="112"/>
      <c r="I51" s="112"/>
      <c r="J51" s="50"/>
    </row>
    <row r="52" spans="1:10" ht="14.45" customHeight="1" x14ac:dyDescent="0.2">
      <c r="A52" s="159" t="s">
        <v>127</v>
      </c>
      <c r="B52" s="171"/>
      <c r="C52" s="171"/>
      <c r="D52" s="171"/>
      <c r="E52" s="171"/>
      <c r="F52" s="171"/>
      <c r="G52" s="201"/>
      <c r="H52" s="203">
        <v>49</v>
      </c>
      <c r="I52" s="92">
        <v>3</v>
      </c>
      <c r="J52" s="50"/>
    </row>
    <row r="53" spans="1:10" ht="14.45" customHeight="1" x14ac:dyDescent="0.2">
      <c r="A53" s="160" t="s">
        <v>128</v>
      </c>
      <c r="B53" s="172"/>
      <c r="C53" s="172"/>
      <c r="D53" s="172"/>
      <c r="E53" s="172"/>
      <c r="F53" s="172"/>
      <c r="G53" s="202"/>
      <c r="H53" s="203">
        <v>50</v>
      </c>
      <c r="I53" s="92">
        <v>2</v>
      </c>
      <c r="J53" s="50"/>
    </row>
    <row r="54" spans="1:10" ht="8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10" ht="15.95" customHeight="1" x14ac:dyDescent="0.25">
      <c r="A55" s="161" t="s">
        <v>129</v>
      </c>
      <c r="B55" s="5"/>
      <c r="C55" s="5"/>
      <c r="D55" s="5"/>
      <c r="E55" s="5"/>
      <c r="F55" s="5"/>
      <c r="G55" s="5"/>
      <c r="H55" s="5"/>
      <c r="I55" s="5"/>
    </row>
    <row r="56" spans="1:10" ht="16.7" customHeight="1" x14ac:dyDescent="0.2">
      <c r="A56" s="162" t="s">
        <v>130</v>
      </c>
      <c r="B56" s="173"/>
      <c r="C56" s="173"/>
      <c r="D56" s="187"/>
      <c r="E56" s="189" t="s">
        <v>176</v>
      </c>
      <c r="F56" s="191"/>
      <c r="G56" s="191"/>
      <c r="H56" s="191"/>
      <c r="I56" s="205"/>
      <c r="J56" s="50"/>
    </row>
    <row r="57" spans="1:10" ht="45.4" customHeight="1" x14ac:dyDescent="0.2">
      <c r="A57" s="163"/>
      <c r="B57" s="174"/>
      <c r="C57" s="174"/>
      <c r="D57" s="188"/>
      <c r="E57" s="190" t="s">
        <v>177</v>
      </c>
      <c r="F57" s="190" t="s">
        <v>178</v>
      </c>
      <c r="G57" s="190" t="s">
        <v>179</v>
      </c>
      <c r="H57" s="190" t="s">
        <v>180</v>
      </c>
      <c r="I57" s="95" t="s">
        <v>181</v>
      </c>
      <c r="J57" s="50"/>
    </row>
    <row r="58" spans="1:10" x14ac:dyDescent="0.2">
      <c r="A58" s="128" t="s">
        <v>131</v>
      </c>
      <c r="B58" s="128"/>
      <c r="C58" s="128"/>
      <c r="D58" s="128"/>
      <c r="E58" s="92">
        <v>152</v>
      </c>
      <c r="F58" s="92">
        <v>1</v>
      </c>
      <c r="G58" s="92"/>
      <c r="H58" s="92"/>
      <c r="I58" s="92"/>
      <c r="J58" s="50"/>
    </row>
    <row r="59" spans="1:10" x14ac:dyDescent="0.2">
      <c r="A59" s="128" t="s">
        <v>132</v>
      </c>
      <c r="B59" s="128"/>
      <c r="C59" s="128"/>
      <c r="D59" s="128"/>
      <c r="E59" s="92"/>
      <c r="F59" s="92"/>
      <c r="G59" s="92"/>
      <c r="H59" s="92"/>
      <c r="I59" s="92"/>
      <c r="J59" s="50"/>
    </row>
    <row r="60" spans="1:10" x14ac:dyDescent="0.2">
      <c r="A60" s="128" t="s">
        <v>133</v>
      </c>
      <c r="B60" s="128"/>
      <c r="C60" s="128"/>
      <c r="D60" s="128"/>
      <c r="E60" s="92">
        <v>91</v>
      </c>
      <c r="F60" s="92">
        <v>36</v>
      </c>
      <c r="G60" s="92">
        <v>8</v>
      </c>
      <c r="H60" s="92"/>
      <c r="I60" s="92"/>
      <c r="J60" s="50"/>
    </row>
    <row r="61" spans="1:10" x14ac:dyDescent="0.2">
      <c r="A61" s="128" t="s">
        <v>134</v>
      </c>
      <c r="B61" s="128"/>
      <c r="C61" s="128"/>
      <c r="D61" s="128"/>
      <c r="E61" s="92">
        <v>56</v>
      </c>
      <c r="F61" s="92">
        <v>1</v>
      </c>
      <c r="G61" s="92"/>
      <c r="H61" s="92"/>
      <c r="I61" s="92"/>
      <c r="J61" s="50"/>
    </row>
    <row r="62" spans="1:10" ht="12.9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10" ht="12.95" customHeight="1" x14ac:dyDescent="0.2">
      <c r="B63" s="14"/>
      <c r="C63" s="14"/>
      <c r="D63" s="14"/>
      <c r="E63" s="14"/>
      <c r="F63" s="14"/>
      <c r="G63" s="14"/>
      <c r="H63" s="14"/>
      <c r="I63" s="14"/>
    </row>
    <row r="64" spans="1:10" ht="12.95" customHeight="1" x14ac:dyDescent="0.2">
      <c r="B64" s="14"/>
      <c r="C64" s="14"/>
      <c r="D64" s="14"/>
      <c r="E64" s="14"/>
      <c r="F64" s="14"/>
      <c r="G64" s="14"/>
      <c r="H64" s="14"/>
      <c r="I64" s="14"/>
    </row>
    <row r="65" spans="1:9" ht="12.95" customHeight="1" x14ac:dyDescent="0.2">
      <c r="B65" s="14"/>
      <c r="C65" s="14"/>
      <c r="D65" s="14"/>
      <c r="E65" s="14"/>
      <c r="F65" s="14"/>
      <c r="G65" s="14"/>
      <c r="H65" s="14"/>
      <c r="I65" s="14"/>
    </row>
    <row r="66" spans="1:9" ht="12.95" customHeight="1" x14ac:dyDescent="0.2">
      <c r="B66" s="14"/>
      <c r="C66" s="14"/>
      <c r="D66" s="14"/>
      <c r="E66" s="14"/>
      <c r="F66" s="14"/>
      <c r="G66" s="14"/>
      <c r="H66" s="14"/>
      <c r="I66" s="14"/>
    </row>
    <row r="67" spans="1:9" ht="12.9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</row>
    <row r="68" spans="1:9" ht="12.9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2.9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2.9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2.9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2.9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2.9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2.9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2.9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2.9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2.9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2.9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2.9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2.9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2.9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2.9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2.9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2.9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2.9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2.9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2.9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2.9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2.9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2.9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2.9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2.9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9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9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9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9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9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9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2.9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2.9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2.9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2.9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2.9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2.9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2.9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2.9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2.9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2.9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2.9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2.9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2.9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2.9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2.9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2.9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2.95" customHeight="1" x14ac:dyDescent="0.2">
      <c r="A115" s="14"/>
    </row>
    <row r="116" spans="1:9" ht="12.95" customHeight="1" x14ac:dyDescent="0.2">
      <c r="A116" s="14"/>
    </row>
    <row r="117" spans="1:9" ht="12.95" customHeight="1" x14ac:dyDescent="0.2">
      <c r="A117" s="14"/>
    </row>
  </sheetData>
  <mergeCells count="69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D42:G42"/>
    <mergeCell ref="B43:G43"/>
    <mergeCell ref="B44:G44"/>
    <mergeCell ref="B45:G45"/>
    <mergeCell ref="B46:G46"/>
    <mergeCell ref="B36:G36"/>
    <mergeCell ref="B37:G37"/>
    <mergeCell ref="D38:G38"/>
    <mergeCell ref="D39:G39"/>
    <mergeCell ref="D40:G40"/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Золочівський районний суд Харківської області, 
Початок періоду: 01.01.2019, Кінець періоду: 31.03.2019&amp;L2007D402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206" t="s">
        <v>182</v>
      </c>
      <c r="B1" s="218"/>
      <c r="C1" s="218"/>
      <c r="D1" s="218"/>
    </row>
    <row r="2" spans="1:5" ht="25.7" customHeight="1" x14ac:dyDescent="0.2">
      <c r="A2" s="156" t="s">
        <v>25</v>
      </c>
      <c r="B2" s="192"/>
      <c r="C2" s="153" t="s">
        <v>121</v>
      </c>
      <c r="D2" s="153" t="s">
        <v>122</v>
      </c>
      <c r="E2" s="50"/>
    </row>
    <row r="3" spans="1:5" ht="27.95" customHeight="1" x14ac:dyDescent="0.2">
      <c r="A3" s="112" t="s">
        <v>183</v>
      </c>
      <c r="B3" s="112"/>
      <c r="C3" s="154">
        <v>1</v>
      </c>
      <c r="D3" s="229">
        <f>IF('розділ 1 '!J42&lt;&gt;0,'розділ 1 '!K42/'розділ 1 '!J42,0)</f>
        <v>5.8139534883720929E-2</v>
      </c>
      <c r="E3" s="50"/>
    </row>
    <row r="4" spans="1:5" ht="18.2" customHeight="1" x14ac:dyDescent="0.2">
      <c r="A4" s="207" t="s">
        <v>136</v>
      </c>
      <c r="B4" s="146" t="s">
        <v>131</v>
      </c>
      <c r="C4" s="154">
        <v>2</v>
      </c>
      <c r="D4" s="229">
        <f>IF('розділ 1 '!J14&lt;&gt;0,'розділ 1 '!K14/'розділ 1 '!J14,0)</f>
        <v>0</v>
      </c>
      <c r="E4" s="50"/>
    </row>
    <row r="5" spans="1:5" ht="18.2" customHeight="1" x14ac:dyDescent="0.2">
      <c r="A5" s="208"/>
      <c r="B5" s="146" t="s">
        <v>132</v>
      </c>
      <c r="C5" s="154">
        <v>3</v>
      </c>
      <c r="D5" s="229">
        <f>IF('розділ 1 '!J22&lt;&gt;0,'розділ 1 '!K22/'розділ 1 '!J22,0)</f>
        <v>1</v>
      </c>
      <c r="E5" s="50"/>
    </row>
    <row r="6" spans="1:5" ht="18.2" customHeight="1" x14ac:dyDescent="0.2">
      <c r="A6" s="208"/>
      <c r="B6" s="146" t="s">
        <v>133</v>
      </c>
      <c r="C6" s="154">
        <v>4</v>
      </c>
      <c r="D6" s="229">
        <f>IF('розділ 1 '!J37&lt;&gt;0,'розділ 1 '!K37/'розділ 1 '!J37,0)</f>
        <v>6.1643835616438353E-2</v>
      </c>
      <c r="E6" s="50"/>
    </row>
    <row r="7" spans="1:5" ht="18.2" customHeight="1" x14ac:dyDescent="0.2">
      <c r="A7" s="209"/>
      <c r="B7" s="146" t="s">
        <v>134</v>
      </c>
      <c r="C7" s="154">
        <v>5</v>
      </c>
      <c r="D7" s="229">
        <f>IF('розділ 1 '!J41&lt;&gt;0,'розділ 1 '!K41/'розділ 1 '!J41,0)</f>
        <v>0</v>
      </c>
      <c r="E7" s="50"/>
    </row>
    <row r="8" spans="1:5" ht="18.2" customHeight="1" x14ac:dyDescent="0.2">
      <c r="A8" s="112" t="s">
        <v>184</v>
      </c>
      <c r="B8" s="112"/>
      <c r="C8" s="154">
        <v>6</v>
      </c>
      <c r="D8" s="229">
        <f>IF('розділ 1 '!F42&lt;&gt;0,'розділ 1 '!H42/'розділ 1 '!F42,0)</f>
        <v>0.90314136125654454</v>
      </c>
      <c r="E8" s="50"/>
    </row>
    <row r="9" spans="1:5" ht="18.2" customHeight="1" x14ac:dyDescent="0.2">
      <c r="A9" s="112" t="s">
        <v>185</v>
      </c>
      <c r="B9" s="112"/>
      <c r="C9" s="154">
        <v>7</v>
      </c>
      <c r="D9" s="230">
        <f>IF('розділ 3'!I53&lt;&gt;0,'розділ 1 '!H42/'розділ 3'!I53,0)</f>
        <v>172.5</v>
      </c>
      <c r="E9" s="50"/>
    </row>
    <row r="10" spans="1:5" ht="25.7" customHeight="1" x14ac:dyDescent="0.2">
      <c r="A10" s="112" t="s">
        <v>186</v>
      </c>
      <c r="B10" s="112"/>
      <c r="C10" s="154">
        <v>8</v>
      </c>
      <c r="D10" s="230">
        <f>IF('розділ 3'!I53&lt;&gt;0,'розділ 1 '!E42/'розділ 3'!I53,0)</f>
        <v>258.5</v>
      </c>
      <c r="E10" s="50"/>
    </row>
    <row r="11" spans="1:5" ht="16.7" customHeight="1" x14ac:dyDescent="0.2">
      <c r="A11" s="114" t="s">
        <v>187</v>
      </c>
      <c r="B11" s="145"/>
      <c r="C11" s="154">
        <v>9</v>
      </c>
      <c r="D11" s="92">
        <v>47</v>
      </c>
      <c r="E11" s="50"/>
    </row>
    <row r="12" spans="1:5" ht="16.7" customHeight="1" x14ac:dyDescent="0.2">
      <c r="A12" s="128" t="s">
        <v>131</v>
      </c>
      <c r="B12" s="128"/>
      <c r="C12" s="154">
        <v>10</v>
      </c>
      <c r="D12" s="92">
        <v>8</v>
      </c>
      <c r="E12" s="50"/>
    </row>
    <row r="13" spans="1:5" ht="16.7" customHeight="1" x14ac:dyDescent="0.2">
      <c r="A13" s="128" t="s">
        <v>132</v>
      </c>
      <c r="B13" s="128"/>
      <c r="C13" s="154">
        <v>11</v>
      </c>
      <c r="D13" s="92"/>
      <c r="E13" s="50"/>
    </row>
    <row r="14" spans="1:5" ht="16.7" customHeight="1" x14ac:dyDescent="0.2">
      <c r="A14" s="128" t="s">
        <v>133</v>
      </c>
      <c r="B14" s="128"/>
      <c r="C14" s="154">
        <v>12</v>
      </c>
      <c r="D14" s="92">
        <v>107</v>
      </c>
      <c r="E14" s="50"/>
    </row>
    <row r="15" spans="1:5" ht="16.7" customHeight="1" x14ac:dyDescent="0.2">
      <c r="A15" s="128" t="s">
        <v>134</v>
      </c>
      <c r="B15" s="128"/>
      <c r="C15" s="154">
        <v>13</v>
      </c>
      <c r="D15" s="92">
        <v>12</v>
      </c>
      <c r="E15" s="227"/>
    </row>
    <row r="16" spans="1:5" x14ac:dyDescent="0.2">
      <c r="A16" s="210"/>
      <c r="B16" s="210"/>
      <c r="C16" s="89"/>
      <c r="D16" s="89"/>
    </row>
    <row r="17" spans="1:7" x14ac:dyDescent="0.2">
      <c r="A17" s="211"/>
      <c r="B17" s="211"/>
      <c r="C17" s="221"/>
      <c r="D17" s="221"/>
    </row>
    <row r="18" spans="1:7" x14ac:dyDescent="0.2">
      <c r="A18" s="212" t="s">
        <v>188</v>
      </c>
      <c r="B18" s="212"/>
      <c r="C18" s="222" t="s">
        <v>194</v>
      </c>
      <c r="D18" s="222"/>
    </row>
    <row r="19" spans="1:7" ht="15.95" customHeight="1" x14ac:dyDescent="0.2">
      <c r="A19" s="213"/>
      <c r="B19" s="219" t="s">
        <v>193</v>
      </c>
      <c r="C19" s="223" t="s">
        <v>195</v>
      </c>
      <c r="D19" s="223"/>
    </row>
    <row r="20" spans="1:7" ht="12.95" customHeight="1" x14ac:dyDescent="0.2">
      <c r="A20" s="213"/>
      <c r="B20" s="213"/>
      <c r="C20" s="224"/>
      <c r="D20" s="224"/>
    </row>
    <row r="21" spans="1:7" ht="12.95" customHeight="1" x14ac:dyDescent="0.2">
      <c r="A21" s="214" t="s">
        <v>189</v>
      </c>
      <c r="B21" s="213"/>
      <c r="C21" s="222" t="s">
        <v>196</v>
      </c>
      <c r="D21" s="222"/>
      <c r="G21" s="228"/>
    </row>
    <row r="22" spans="1:7" ht="15.95" customHeight="1" x14ac:dyDescent="0.2">
      <c r="A22" s="215"/>
      <c r="B22" s="219" t="s">
        <v>193</v>
      </c>
      <c r="C22" s="223" t="s">
        <v>195</v>
      </c>
      <c r="D22" s="223"/>
    </row>
    <row r="23" spans="1:7" ht="12.95" customHeight="1" x14ac:dyDescent="0.2">
      <c r="A23" s="216" t="s">
        <v>190</v>
      </c>
      <c r="B23" s="220"/>
      <c r="C23" s="225" t="s">
        <v>197</v>
      </c>
      <c r="D23" s="225"/>
    </row>
    <row r="24" spans="1:7" ht="12.95" customHeight="1" x14ac:dyDescent="0.2">
      <c r="A24" s="217" t="s">
        <v>191</v>
      </c>
      <c r="B24" s="220"/>
      <c r="C24" s="172" t="s">
        <v>198</v>
      </c>
      <c r="D24" s="172"/>
    </row>
    <row r="25" spans="1:7" ht="12.95" customHeight="1" x14ac:dyDescent="0.2">
      <c r="A25" s="216" t="s">
        <v>192</v>
      </c>
      <c r="B25" s="220"/>
      <c r="C25" s="172" t="s">
        <v>199</v>
      </c>
      <c r="D25" s="172"/>
    </row>
    <row r="26" spans="1:7" ht="15.95" customHeight="1" x14ac:dyDescent="0.2">
      <c r="C26" s="89"/>
      <c r="D26" s="89"/>
    </row>
    <row r="27" spans="1:7" ht="12.95" customHeight="1" x14ac:dyDescent="0.2">
      <c r="C27" s="226" t="s">
        <v>200</v>
      </c>
      <c r="D27" s="226"/>
    </row>
  </sheetData>
  <mergeCells count="20"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Золочівський районний суд Харківської області, 
Початок періоду: 01.01.2019, Кінець періоду: 31.03.2019&amp;L2007D402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User</cp:lastModifiedBy>
  <dcterms:created xsi:type="dcterms:W3CDTF">2019-11-18T07:22:38Z</dcterms:created>
  <dcterms:modified xsi:type="dcterms:W3CDTF">2019-11-18T07:22:38Z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1-мзс_00622_1.2019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2007D402</vt:lpwstr>
  </property>
  <property fmtid="{D5CDD505-2E9C-101B-9397-08002B2CF9AE}" pid="9" name="Підрозділ">
    <vt:lpwstr>Золочівський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864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31.03.2019</vt:lpwstr>
  </property>
  <property fmtid="{D5CDD505-2E9C-101B-9397-08002B2CF9AE}" pid="14" name="Період">
    <vt:lpwstr>перший квартал 2019 року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3.23.0.1578</vt:lpwstr>
  </property>
</Properties>
</file>